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hnl\OneDrive\DeathRowVelo\Somerset\2019\"/>
    </mc:Choice>
  </mc:AlternateContent>
  <xr:revisionPtr revIDLastSave="95" documentId="11_4F285C563A6860AA6388D1D33AA2ED6D3A808535" xr6:coauthVersionLast="40" xr6:coauthVersionMax="40" xr10:uidLastSave="{33644DCD-D1A0-4B7A-8CF8-25473F0D594F}"/>
  <bookViews>
    <workbookView xWindow="0" yWindow="0" windowWidth="20490" windowHeight="6945" xr2:uid="{00000000-000D-0000-FFFF-FFFF00000000}"/>
  </bookViews>
  <sheets>
    <sheet name="SOMERSET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21" i="1" l="1"/>
  <c r="M21" i="1"/>
  <c r="M20" i="1"/>
  <c r="N20" i="1" s="1"/>
  <c r="M17" i="1" l="1"/>
  <c r="N17" i="1" s="1"/>
  <c r="M16" i="1"/>
  <c r="N16" i="1" s="1"/>
  <c r="M13" i="1"/>
  <c r="N13" i="1" s="1"/>
  <c r="M12" i="1"/>
  <c r="N12" i="1" s="1"/>
  <c r="M36" i="1"/>
  <c r="N36" i="1" s="1"/>
  <c r="M35" i="1"/>
  <c r="N35" i="1" s="1"/>
  <c r="M32" i="1"/>
  <c r="N32" i="1" s="1"/>
  <c r="M45" i="1" l="1"/>
  <c r="N45" i="1" s="1"/>
  <c r="M29" i="1"/>
  <c r="N29" i="1" s="1"/>
  <c r="M28" i="1"/>
  <c r="N28" i="1" s="1"/>
  <c r="M88" i="1" l="1"/>
  <c r="N88" i="1" s="1"/>
  <c r="M84" i="1"/>
  <c r="N84" i="1" s="1"/>
  <c r="M83" i="1"/>
  <c r="N83" i="1" s="1"/>
  <c r="M80" i="1"/>
  <c r="N80" i="1" s="1"/>
  <c r="M79" i="1"/>
  <c r="N79" i="1" s="1"/>
  <c r="M76" i="1"/>
  <c r="N76" i="1" s="1"/>
  <c r="M75" i="1"/>
  <c r="N75" i="1" s="1"/>
  <c r="M72" i="1"/>
  <c r="N72" i="1" s="1"/>
  <c r="M71" i="1"/>
  <c r="N71" i="1" s="1"/>
  <c r="M68" i="1"/>
  <c r="N68" i="1" s="1"/>
  <c r="M67" i="1"/>
  <c r="N67" i="1" s="1"/>
  <c r="M64" i="1"/>
  <c r="N64" i="1" s="1"/>
  <c r="M63" i="1"/>
  <c r="N63" i="1" s="1"/>
  <c r="M60" i="1"/>
  <c r="N60" i="1" s="1"/>
  <c r="M59" i="1"/>
  <c r="N59" i="1" s="1"/>
  <c r="M56" i="1"/>
  <c r="N56" i="1" s="1"/>
  <c r="M55" i="1"/>
  <c r="N55" i="1" s="1"/>
  <c r="M52" i="1"/>
  <c r="N52" i="1" s="1"/>
  <c r="M51" i="1"/>
  <c r="N51" i="1" s="1"/>
  <c r="M48" i="1"/>
  <c r="N48" i="1" s="1"/>
  <c r="M42" i="1"/>
  <c r="N42" i="1" s="1"/>
  <c r="M39" i="1"/>
  <c r="N39" i="1" s="1"/>
  <c r="M25" i="1"/>
  <c r="N25" i="1" s="1"/>
  <c r="M24" i="1"/>
  <c r="N24" i="1" s="1"/>
  <c r="M9" i="1"/>
  <c r="N9" i="1" s="1"/>
  <c r="M8" i="1"/>
  <c r="N8" i="1" s="1"/>
  <c r="M7" i="1"/>
  <c r="N7" i="1" l="1"/>
  <c r="N90" i="1" l="1"/>
  <c r="E2" i="1" s="1"/>
</calcChain>
</file>

<file path=xl/sharedStrings.xml><?xml version="1.0" encoding="utf-8"?>
<sst xmlns="http://schemas.openxmlformats.org/spreadsheetml/2006/main" count="363" uniqueCount="79">
  <si>
    <t>Name:</t>
  </si>
  <si>
    <t>Notes:</t>
  </si>
  <si>
    <t>Address:</t>
  </si>
  <si>
    <t>Total</t>
  </si>
  <si>
    <t>Paypal (as friend):</t>
  </si>
  <si>
    <r>
      <t>AA. Short Sleeve Cycling Jersey</t>
    </r>
    <r>
      <rPr>
        <sz val="7.5"/>
        <color rgb="FF000000"/>
        <rFont val="Calibri"/>
        <family val="2"/>
        <scheme val="minor"/>
      </rPr>
      <t xml:space="preserve"> (ASCENT Cutting, Standard Stitching)</t>
    </r>
  </si>
  <si>
    <t xml:space="preserve"> Unit Price</t>
  </si>
  <si>
    <t>M / W</t>
  </si>
  <si>
    <t>Race / Club Cut</t>
  </si>
  <si>
    <t xml:space="preserve">XS </t>
  </si>
  <si>
    <t>S</t>
  </si>
  <si>
    <t>M</t>
  </si>
  <si>
    <t>L</t>
  </si>
  <si>
    <t>XL</t>
  </si>
  <si>
    <t>XXL</t>
  </si>
  <si>
    <t>XXXL</t>
  </si>
  <si>
    <t>Total Units</t>
  </si>
  <si>
    <t>Total Pride</t>
  </si>
  <si>
    <t>Silver</t>
  </si>
  <si>
    <t>HEX™ Active 140 gsm</t>
  </si>
  <si>
    <t>Racer</t>
  </si>
  <si>
    <t xml:space="preserve">MITI Timeout Italain </t>
  </si>
  <si>
    <t>Champion</t>
  </si>
  <si>
    <t xml:space="preserve">LUX Italian </t>
  </si>
  <si>
    <t>Pearl</t>
  </si>
  <si>
    <t>M/W</t>
  </si>
  <si>
    <t>Compression POLY-LYCRA™ 260 gsm &amp; 7.5 leg band, deluxe stitching
CALESTO™ or GELVELO™ chamois</t>
  </si>
  <si>
    <t>MITI® SHIELD ENDURANCE 240 gsm &amp; 7.5 leg band, deluxe stitching
ELASTIC INTERFACE® ROAD PERFORMANCE chamois</t>
  </si>
  <si>
    <t>UNI</t>
  </si>
  <si>
    <t>XS</t>
  </si>
  <si>
    <r>
      <t>APS. Cycling Arm Warmers (Summer)</t>
    </r>
    <r>
      <rPr>
        <sz val="7.5"/>
        <color rgb="FF000000"/>
        <rFont val="Calibri"/>
        <family val="2"/>
        <scheme val="minor"/>
      </rPr>
      <t xml:space="preserve"> (Standard Stitching)</t>
    </r>
  </si>
  <si>
    <t>Compression POLY-LYCRA™ 220 gsm + Compression NYLON-LYCRA™ 220 gsm, Black;</t>
  </si>
  <si>
    <r>
      <t>APW. Cycling Arm Warmers (Winter)</t>
    </r>
    <r>
      <rPr>
        <sz val="7.5"/>
        <color rgb="FF000000"/>
        <rFont val="Calibri"/>
        <family val="2"/>
        <scheme val="minor"/>
      </rPr>
      <t xml:space="preserve"> (Standard Stitching)</t>
    </r>
  </si>
  <si>
    <t>Compression FLEECE-LYCRA™ 250 gsm
+ Compression FLEECE-LYCRA™ 250 gsm, Black</t>
  </si>
  <si>
    <t>ATS. Cycling Gloves (Summer)</t>
  </si>
  <si>
    <t>Compression POLY-LYCRA™ 220 gsm + Padded Palm</t>
  </si>
  <si>
    <t>ATS. Cycling Gloves (Winter) - full finger thermal</t>
  </si>
  <si>
    <t>Fleece Lycra</t>
  </si>
  <si>
    <t>ATT.  Winter Hat</t>
  </si>
  <si>
    <t>Thermal cap</t>
  </si>
  <si>
    <t>ONE SIZE</t>
  </si>
  <si>
    <r>
      <t>CA. Triathlon Suit</t>
    </r>
    <r>
      <rPr>
        <sz val="7.5"/>
        <color rgb="FF000000"/>
        <rFont val="Calibri"/>
        <family val="2"/>
        <scheme val="minor"/>
      </rPr>
      <t xml:space="preserve"> (PERFORMANCE Cutting, Standard Stitching)</t>
    </r>
  </si>
  <si>
    <t xml:space="preserve">Pearl </t>
  </si>
  <si>
    <t>Entry level, draw string, deluxe stitching, 7.5 Italian bands</t>
  </si>
  <si>
    <t>Champion I Acqua Zero (water-resistant fabric)  level, draw string, deluxe stitching, 7.5 Italian bands</t>
  </si>
  <si>
    <t>CA. Triathlon Short Sleeve Suit (PERFORMANCE Cutting, Standard Stitching)</t>
  </si>
  <si>
    <t>Entry level, draw string, deluxe stitching, 7.5 Italian leg bands &amp; 4.5 arm bands</t>
  </si>
  <si>
    <t>Champion I Acqua Zero (water-resistant fabric)  level, draw string, deluxe stitching, 7.5 Italian bands &amp; 4,5 arm bands</t>
  </si>
  <si>
    <r>
      <t>CBC. Triathlon Singlet</t>
    </r>
    <r>
      <rPr>
        <sz val="9"/>
        <color rgb="FF000000"/>
        <rFont val="Calibri"/>
        <family val="2"/>
        <scheme val="minor"/>
      </rPr>
      <t xml:space="preserve"> (Compression)</t>
    </r>
  </si>
  <si>
    <t>Entry level lycra</t>
  </si>
  <si>
    <t>Champion I Acqua Zero (water-resistant fabric)  level</t>
  </si>
  <si>
    <r>
      <t>CBC. Triathlon Short Sleeve Singlet</t>
    </r>
    <r>
      <rPr>
        <sz val="9"/>
        <color rgb="FF000000"/>
        <rFont val="Calibri"/>
        <family val="2"/>
        <scheme val="minor"/>
      </rPr>
      <t xml:space="preserve"> (Compression)</t>
    </r>
  </si>
  <si>
    <r>
      <t>CCC. Triathlon Bra Top</t>
    </r>
    <r>
      <rPr>
        <sz val="9"/>
        <color rgb="FF000000"/>
        <rFont val="Calibri"/>
        <family val="2"/>
        <scheme val="minor"/>
      </rPr>
      <t xml:space="preserve"> (Compression)</t>
    </r>
  </si>
  <si>
    <r>
      <t>CD. Triathlon Shorts</t>
    </r>
    <r>
      <rPr>
        <sz val="9"/>
        <color rgb="FF000000"/>
        <rFont val="Calibri"/>
        <family val="2"/>
        <scheme val="minor"/>
      </rPr>
      <t xml:space="preserve"> (Standard Stitching)</t>
    </r>
  </si>
  <si>
    <t>Diamond</t>
  </si>
  <si>
    <r>
      <t>DA. Short Sleeve Running Shirt</t>
    </r>
    <r>
      <rPr>
        <sz val="7.5"/>
        <color rgb="FF000000"/>
        <rFont val="Calibri"/>
        <family val="2"/>
        <scheme val="minor"/>
      </rPr>
      <t xml:space="preserve"> (Standard Stitching)</t>
    </r>
  </si>
  <si>
    <t>Price</t>
  </si>
  <si>
    <t>Reprieve 140 gsm</t>
  </si>
  <si>
    <r>
      <t>DB. Long Sleeve Running Shirt</t>
    </r>
    <r>
      <rPr>
        <sz val="7.5"/>
        <color rgb="FF000000"/>
        <rFont val="Calibri"/>
        <family val="2"/>
        <scheme val="minor"/>
      </rPr>
      <t xml:space="preserve"> (Standard Stitching)</t>
    </r>
  </si>
  <si>
    <t>COOL-FRESH™ Active 140 gsm</t>
  </si>
  <si>
    <r>
      <t>GB. Polo Shirt</t>
    </r>
    <r>
      <rPr>
        <sz val="7.5"/>
        <color rgb="FF000000"/>
        <rFont val="Calibri"/>
        <family val="2"/>
        <scheme val="minor"/>
      </rPr>
      <t xml:space="preserve"> (Standard Stitching)</t>
    </r>
  </si>
  <si>
    <t>Grand Total</t>
  </si>
  <si>
    <r>
      <t>AH. 1/2 Cycling Shorts</t>
    </r>
    <r>
      <rPr>
        <b/>
        <sz val="7.5"/>
        <color rgb="FF000000"/>
        <rFont val="Calibri"/>
        <family val="2"/>
        <scheme val="minor"/>
      </rPr>
      <t xml:space="preserve"> </t>
    </r>
    <r>
      <rPr>
        <sz val="7.5"/>
        <color rgb="FF000000"/>
        <rFont val="Calibri"/>
        <family val="2"/>
        <scheme val="minor"/>
      </rPr>
      <t>(PERFORMANCE Cutting, Standard Stitching)</t>
    </r>
  </si>
  <si>
    <r>
      <t>AH. Bib Cycling Shorts</t>
    </r>
    <r>
      <rPr>
        <b/>
        <sz val="7.5"/>
        <color rgb="FF000000"/>
        <rFont val="Calibri"/>
        <family val="2"/>
        <scheme val="minor"/>
      </rPr>
      <t xml:space="preserve"> </t>
    </r>
    <r>
      <rPr>
        <sz val="7.5"/>
        <color rgb="FF000000"/>
        <rFont val="Calibri"/>
        <family val="2"/>
        <scheme val="minor"/>
      </rPr>
      <t>(PERFORMANCE Cutting, Standard Stitching)</t>
    </r>
  </si>
  <si>
    <r>
      <t>AQS. Cycling Shoe (Winter)</t>
    </r>
    <r>
      <rPr>
        <sz val="7.5"/>
        <color rgb="FF000000"/>
        <rFont val="Calibri"/>
        <family val="2"/>
        <scheme val="minor"/>
      </rPr>
      <t xml:space="preserve"> (Standard Stitching)</t>
    </r>
  </si>
  <si>
    <t>Compression Thermal POLY-LYCRA™ 220 gsm + Compression NYLON-LYCRA™ 220 gsm, Black;</t>
  </si>
  <si>
    <t>AH. SAN REMO Short Sleeve Skinsuit, deluxe stitching, 4.5 Italian arm and leg bands</t>
  </si>
  <si>
    <t xml:space="preserve">MITI® SHIELD ENDURANCE 240 gsm &amp; 4.5 arm and leg band, deluxe stitching
</t>
  </si>
  <si>
    <r>
      <t>AH. Short Sleeve Skinsuit</t>
    </r>
    <r>
      <rPr>
        <b/>
        <sz val="7.5"/>
        <color rgb="FF000000"/>
        <rFont val="Calibri"/>
        <family val="2"/>
        <scheme val="minor"/>
      </rPr>
      <t xml:space="preserve"> </t>
    </r>
    <r>
      <rPr>
        <sz val="7.5"/>
        <color rgb="FF000000"/>
        <rFont val="Calibri"/>
        <family val="2"/>
        <scheme val="minor"/>
      </rPr>
      <t>(PERFORMANCE Cutting, Standard Stitching)</t>
    </r>
  </si>
  <si>
    <r>
      <t>AEW. Cycling Vest</t>
    </r>
    <r>
      <rPr>
        <sz val="9"/>
        <color rgb="FF000000"/>
        <rFont val="Calibri"/>
        <family val="2"/>
        <scheme val="minor"/>
      </rPr>
      <t xml:space="preserve"> (Summer)</t>
    </r>
  </si>
  <si>
    <t>Topek™ 110 gsm</t>
  </si>
  <si>
    <t>WINDTEX® SPRING WX™ 130 gsm</t>
  </si>
  <si>
    <r>
      <t>AEW. Cycling Jacket</t>
    </r>
    <r>
      <rPr>
        <sz val="9"/>
        <color rgb="FF000000"/>
        <rFont val="Calibri"/>
        <family val="2"/>
        <scheme val="minor"/>
      </rPr>
      <t xml:space="preserve"> (Summer)</t>
    </r>
  </si>
  <si>
    <t>john.landino@gmail.com</t>
  </si>
  <si>
    <t>venmo</t>
  </si>
  <si>
    <t>venmo.com/deathrowvelo</t>
  </si>
  <si>
    <r>
      <t>AEW. Cycling Jacket</t>
    </r>
    <r>
      <rPr>
        <sz val="9"/>
        <color rgb="FF000000"/>
        <rFont val="Calibri"/>
        <family val="2"/>
        <scheme val="minor"/>
      </rPr>
      <t xml:space="preserve"> (Winter)</t>
    </r>
  </si>
  <si>
    <t>FLEECE-DRY™ 320 gsm</t>
  </si>
  <si>
    <t>MITI® STELVIO 260 gsm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</si>
</sst>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7.5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7.5"/>
      <color rgb="FF0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3499862666707357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84">
    <xf numFmtId="0" fontId="0" fillId="0" borderId="0" xfId="0"/>
    <xf numFmtId="0" fontId="2" fillId="2" borderId="0" xfId="0" applyFont="1" applyFill="1" applyAlignment="1">
      <alignment horizontal="right"/>
    </xf>
    <xf numFmtId="0" fontId="0" fillId="0" borderId="1" xfId="0" applyBorder="1"/>
    <xf numFmtId="164" fontId="2" fillId="2" borderId="2" xfId="1" applyNumberFormat="1" applyFont="1" applyFill="1" applyBorder="1" applyAlignment="1">
      <alignment horizontal="right"/>
    </xf>
    <xf numFmtId="164" fontId="0" fillId="0" borderId="0" xfId="1" applyNumberFormat="1" applyFont="1"/>
    <xf numFmtId="0" fontId="3" fillId="0" borderId="0" xfId="3"/>
    <xf numFmtId="0" fontId="0" fillId="0" borderId="0" xfId="0" applyAlignment="1">
      <alignment horizontal="left"/>
    </xf>
    <xf numFmtId="0" fontId="2" fillId="0" borderId="0" xfId="0" applyFont="1" applyAlignment="1">
      <alignment horizontal="center"/>
    </xf>
    <xf numFmtId="0" fontId="4" fillId="3" borderId="5" xfId="0" applyFont="1" applyFill="1" applyBorder="1" applyAlignment="1">
      <alignment horizontal="left"/>
    </xf>
    <xf numFmtId="0" fontId="4" fillId="3" borderId="6" xfId="0" applyFont="1" applyFill="1" applyBorder="1" applyAlignment="1">
      <alignment horizontal="left" wrapText="1"/>
    </xf>
    <xf numFmtId="0" fontId="6" fillId="3" borderId="6" xfId="0" applyFont="1" applyFill="1" applyBorder="1" applyAlignment="1">
      <alignment horizontal="center" wrapText="1"/>
    </xf>
    <xf numFmtId="164" fontId="6" fillId="3" borderId="6" xfId="1" applyNumberFormat="1" applyFont="1" applyFill="1" applyBorder="1" applyAlignment="1">
      <alignment horizontal="center" wrapText="1"/>
    </xf>
    <xf numFmtId="164" fontId="6" fillId="3" borderId="7" xfId="1" applyNumberFormat="1" applyFont="1" applyFill="1" applyBorder="1" applyAlignment="1">
      <alignment horizontal="center" wrapText="1"/>
    </xf>
    <xf numFmtId="0" fontId="6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 wrapText="1"/>
    </xf>
    <xf numFmtId="44" fontId="5" fillId="0" borderId="8" xfId="2" applyFont="1" applyBorder="1" applyAlignment="1">
      <alignment horizontal="center" wrapText="1"/>
    </xf>
    <xf numFmtId="164" fontId="5" fillId="0" borderId="8" xfId="1" applyNumberFormat="1" applyFont="1" applyBorder="1" applyAlignment="1">
      <alignment horizontal="center" wrapText="1"/>
    </xf>
    <xf numFmtId="0" fontId="4" fillId="3" borderId="5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/>
    </xf>
    <xf numFmtId="44" fontId="5" fillId="4" borderId="8" xfId="2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5" fillId="0" borderId="9" xfId="0" applyFont="1" applyBorder="1" applyAlignment="1">
      <alignment horizontal="left" wrapText="1"/>
    </xf>
    <xf numFmtId="44" fontId="5" fillId="0" borderId="9" xfId="2" applyFont="1" applyBorder="1" applyAlignment="1">
      <alignment horizontal="center" wrapText="1"/>
    </xf>
    <xf numFmtId="164" fontId="5" fillId="0" borderId="9" xfId="1" applyNumberFormat="1" applyFont="1" applyBorder="1" applyAlignment="1">
      <alignment horizontal="center" wrapText="1"/>
    </xf>
    <xf numFmtId="44" fontId="5" fillId="0" borderId="0" xfId="2" applyFont="1" applyBorder="1" applyAlignment="1">
      <alignment horizontal="center" wrapText="1"/>
    </xf>
    <xf numFmtId="0" fontId="4" fillId="3" borderId="10" xfId="0" applyFont="1" applyFill="1" applyBorder="1" applyAlignment="1">
      <alignment horizontal="left" wrapText="1"/>
    </xf>
    <xf numFmtId="0" fontId="5" fillId="3" borderId="10" xfId="0" applyFont="1" applyFill="1" applyBorder="1" applyAlignment="1">
      <alignment horizontal="center" wrapText="1"/>
    </xf>
    <xf numFmtId="164" fontId="5" fillId="3" borderId="10" xfId="1" applyNumberFormat="1" applyFont="1" applyFill="1" applyBorder="1" applyAlignment="1">
      <alignment horizontal="center" wrapText="1"/>
    </xf>
    <xf numFmtId="164" fontId="5" fillId="3" borderId="11" xfId="1" applyNumberFormat="1" applyFont="1" applyFill="1" applyBorder="1" applyAlignment="1">
      <alignment horizontal="center" wrapText="1"/>
    </xf>
    <xf numFmtId="164" fontId="6" fillId="3" borderId="12" xfId="1" applyNumberFormat="1" applyFont="1" applyFill="1" applyBorder="1" applyAlignment="1">
      <alignment horizontal="center" wrapText="1"/>
    </xf>
    <xf numFmtId="164" fontId="6" fillId="3" borderId="13" xfId="1" applyNumberFormat="1" applyFont="1" applyFill="1" applyBorder="1" applyAlignment="1">
      <alignment horizontal="center" wrapText="1"/>
    </xf>
    <xf numFmtId="0" fontId="6" fillId="0" borderId="14" xfId="0" applyFont="1" applyBorder="1" applyAlignment="1">
      <alignment horizontal="left"/>
    </xf>
    <xf numFmtId="0" fontId="2" fillId="3" borderId="15" xfId="0" applyFont="1" applyFill="1" applyBorder="1" applyAlignment="1">
      <alignment horizontal="left"/>
    </xf>
    <xf numFmtId="0" fontId="0" fillId="3" borderId="15" xfId="0" applyFill="1" applyBorder="1"/>
    <xf numFmtId="0" fontId="4" fillId="5" borderId="16" xfId="0" applyFont="1" applyFill="1" applyBorder="1" applyAlignment="1">
      <alignment horizontal="left"/>
    </xf>
    <xf numFmtId="0" fontId="4" fillId="5" borderId="17" xfId="0" applyFont="1" applyFill="1" applyBorder="1" applyAlignment="1">
      <alignment horizontal="left" wrapText="1"/>
    </xf>
    <xf numFmtId="0" fontId="5" fillId="5" borderId="17" xfId="0" applyFont="1" applyFill="1" applyBorder="1" applyAlignment="1">
      <alignment horizontal="center" wrapText="1"/>
    </xf>
    <xf numFmtId="164" fontId="5" fillId="5" borderId="18" xfId="1" applyNumberFormat="1" applyFont="1" applyFill="1" applyBorder="1" applyAlignment="1">
      <alignment horizontal="center" wrapText="1"/>
    </xf>
    <xf numFmtId="164" fontId="5" fillId="5" borderId="17" xfId="1" applyNumberFormat="1" applyFont="1" applyFill="1" applyBorder="1" applyAlignment="1">
      <alignment horizontal="center" wrapText="1"/>
    </xf>
    <xf numFmtId="164" fontId="6" fillId="5" borderId="12" xfId="1" applyNumberFormat="1" applyFont="1" applyFill="1" applyBorder="1" applyAlignment="1">
      <alignment horizontal="center" wrapText="1"/>
    </xf>
    <xf numFmtId="164" fontId="6" fillId="5" borderId="13" xfId="1" applyNumberFormat="1" applyFont="1" applyFill="1" applyBorder="1" applyAlignment="1">
      <alignment horizontal="center" wrapText="1"/>
    </xf>
    <xf numFmtId="0" fontId="6" fillId="0" borderId="19" xfId="0" applyFont="1" applyBorder="1" applyAlignment="1">
      <alignment horizontal="left"/>
    </xf>
    <xf numFmtId="0" fontId="5" fillId="0" borderId="20" xfId="0" applyFont="1" applyBorder="1" applyAlignment="1">
      <alignment horizontal="left" wrapText="1"/>
    </xf>
    <xf numFmtId="44" fontId="5" fillId="0" borderId="19" xfId="2" applyFont="1" applyBorder="1" applyAlignment="1">
      <alignment horizontal="center" wrapText="1"/>
    </xf>
    <xf numFmtId="164" fontId="5" fillId="0" borderId="19" xfId="1" applyNumberFormat="1" applyFont="1" applyBorder="1" applyAlignment="1">
      <alignment horizontal="center" wrapText="1"/>
    </xf>
    <xf numFmtId="0" fontId="4" fillId="5" borderId="21" xfId="0" applyFont="1" applyFill="1" applyBorder="1" applyAlignment="1">
      <alignment horizontal="left"/>
    </xf>
    <xf numFmtId="0" fontId="4" fillId="5" borderId="10" xfId="0" applyFont="1" applyFill="1" applyBorder="1" applyAlignment="1">
      <alignment horizontal="left" vertical="top" wrapText="1"/>
    </xf>
    <xf numFmtId="0" fontId="5" fillId="5" borderId="10" xfId="0" applyFont="1" applyFill="1" applyBorder="1" applyAlignment="1">
      <alignment horizontal="center" wrapText="1"/>
    </xf>
    <xf numFmtId="164" fontId="5" fillId="5" borderId="10" xfId="1" applyNumberFormat="1" applyFont="1" applyFill="1" applyBorder="1" applyAlignment="1">
      <alignment horizontal="center" wrapText="1"/>
    </xf>
    <xf numFmtId="0" fontId="4" fillId="5" borderId="10" xfId="0" applyFont="1" applyFill="1" applyBorder="1" applyAlignment="1">
      <alignment horizontal="left" wrapText="1"/>
    </xf>
    <xf numFmtId="164" fontId="5" fillId="5" borderId="11" xfId="1" applyNumberFormat="1" applyFont="1" applyFill="1" applyBorder="1" applyAlignment="1">
      <alignment horizontal="center" wrapText="1"/>
    </xf>
    <xf numFmtId="164" fontId="5" fillId="0" borderId="20" xfId="1" applyNumberFormat="1" applyFont="1" applyBorder="1" applyAlignment="1">
      <alignment horizontal="center" wrapText="1"/>
    </xf>
    <xf numFmtId="0" fontId="4" fillId="6" borderId="21" xfId="0" applyFont="1" applyFill="1" applyBorder="1" applyAlignment="1">
      <alignment horizontal="left"/>
    </xf>
    <xf numFmtId="0" fontId="4" fillId="6" borderId="10" xfId="0" applyFont="1" applyFill="1" applyBorder="1" applyAlignment="1">
      <alignment horizontal="left" wrapText="1"/>
    </xf>
    <xf numFmtId="0" fontId="5" fillId="6" borderId="10" xfId="0" applyFont="1" applyFill="1" applyBorder="1" applyAlignment="1">
      <alignment horizontal="center" wrapText="1"/>
    </xf>
    <xf numFmtId="164" fontId="5" fillId="6" borderId="11" xfId="1" applyNumberFormat="1" applyFont="1" applyFill="1" applyBorder="1" applyAlignment="1">
      <alignment horizontal="center" wrapText="1"/>
    </xf>
    <xf numFmtId="164" fontId="5" fillId="6" borderId="10" xfId="1" applyNumberFormat="1" applyFont="1" applyFill="1" applyBorder="1" applyAlignment="1">
      <alignment horizontal="center" wrapText="1"/>
    </xf>
    <xf numFmtId="164" fontId="6" fillId="6" borderId="12" xfId="1" applyNumberFormat="1" applyFont="1" applyFill="1" applyBorder="1" applyAlignment="1">
      <alignment horizontal="center" wrapText="1"/>
    </xf>
    <xf numFmtId="164" fontId="6" fillId="6" borderId="13" xfId="1" applyNumberFormat="1" applyFont="1" applyFill="1" applyBorder="1" applyAlignment="1">
      <alignment horizontal="center" wrapText="1"/>
    </xf>
    <xf numFmtId="44" fontId="5" fillId="0" borderId="20" xfId="2" applyFont="1" applyBorder="1" applyAlignment="1">
      <alignment horizontal="center" wrapText="1"/>
    </xf>
    <xf numFmtId="164" fontId="5" fillId="0" borderId="0" xfId="1" applyNumberFormat="1" applyFont="1" applyBorder="1" applyAlignment="1">
      <alignment horizontal="center" wrapText="1"/>
    </xf>
    <xf numFmtId="0" fontId="6" fillId="0" borderId="22" xfId="0" applyFont="1" applyBorder="1" applyAlignment="1">
      <alignment horizontal="left"/>
    </xf>
    <xf numFmtId="0" fontId="4" fillId="7" borderId="21" xfId="0" applyFont="1" applyFill="1" applyBorder="1" applyAlignment="1">
      <alignment horizontal="left"/>
    </xf>
    <xf numFmtId="0" fontId="4" fillId="7" borderId="10" xfId="0" applyFont="1" applyFill="1" applyBorder="1" applyAlignment="1">
      <alignment horizontal="left" wrapText="1"/>
    </xf>
    <xf numFmtId="0" fontId="5" fillId="7" borderId="10" xfId="0" applyFont="1" applyFill="1" applyBorder="1" applyAlignment="1">
      <alignment horizontal="center" wrapText="1"/>
    </xf>
    <xf numFmtId="164" fontId="5" fillId="7" borderId="11" xfId="1" applyNumberFormat="1" applyFont="1" applyFill="1" applyBorder="1" applyAlignment="1">
      <alignment horizontal="center" wrapText="1"/>
    </xf>
    <xf numFmtId="164" fontId="5" fillId="7" borderId="10" xfId="1" applyNumberFormat="1" applyFont="1" applyFill="1" applyBorder="1" applyAlignment="1">
      <alignment horizontal="center" wrapText="1"/>
    </xf>
    <xf numFmtId="164" fontId="6" fillId="7" borderId="12" xfId="1" applyNumberFormat="1" applyFont="1" applyFill="1" applyBorder="1" applyAlignment="1">
      <alignment horizontal="center" wrapText="1"/>
    </xf>
    <xf numFmtId="164" fontId="6" fillId="7" borderId="13" xfId="1" applyNumberFormat="1" applyFont="1" applyFill="1" applyBorder="1" applyAlignment="1">
      <alignment horizontal="center" wrapText="1"/>
    </xf>
    <xf numFmtId="44" fontId="0" fillId="0" borderId="0" xfId="0" applyNumberFormat="1"/>
    <xf numFmtId="0" fontId="2" fillId="0" borderId="0" xfId="0" applyFont="1"/>
    <xf numFmtId="0" fontId="4" fillId="8" borderId="21" xfId="0" applyFont="1" applyFill="1" applyBorder="1" applyAlignment="1">
      <alignment horizontal="left"/>
    </xf>
    <xf numFmtId="0" fontId="4" fillId="8" borderId="11" xfId="0" applyFont="1" applyFill="1" applyBorder="1" applyAlignment="1">
      <alignment horizontal="left" wrapText="1"/>
    </xf>
    <xf numFmtId="0" fontId="7" fillId="8" borderId="11" xfId="0" applyFont="1" applyFill="1" applyBorder="1" applyAlignment="1">
      <alignment horizontal="center" wrapText="1"/>
    </xf>
    <xf numFmtId="164" fontId="7" fillId="8" borderId="11" xfId="1" applyNumberFormat="1" applyFont="1" applyFill="1" applyBorder="1" applyAlignment="1">
      <alignment horizontal="center" wrapText="1"/>
    </xf>
    <xf numFmtId="44" fontId="4" fillId="8" borderId="10" xfId="2" applyFont="1" applyFill="1" applyBorder="1" applyAlignment="1">
      <alignment horizontal="center" wrapText="1"/>
    </xf>
    <xf numFmtId="44" fontId="5" fillId="4" borderId="9" xfId="2" applyFont="1" applyFill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0" fontId="2" fillId="2" borderId="0" xfId="0" applyFont="1" applyFill="1" applyBorder="1" applyAlignment="1">
      <alignment horizontal="right"/>
    </xf>
    <xf numFmtId="164" fontId="2" fillId="2" borderId="3" xfId="1" applyNumberFormat="1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4" fontId="2" fillId="2" borderId="3" xfId="2" applyFont="1" applyFill="1" applyBorder="1" applyAlignment="1">
      <alignment horizontal="center"/>
    </xf>
    <xf numFmtId="44" fontId="2" fillId="2" borderId="4" xfId="2" applyFont="1" applyFill="1" applyBorder="1" applyAlignment="1">
      <alignment horizontal="center"/>
    </xf>
    <xf numFmtId="0" fontId="6" fillId="0" borderId="19" xfId="0" applyFont="1" applyBorder="1" applyAlignment="1">
      <alignment horizontal="center" wrapText="1"/>
    </xf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1803525</xdr:colOff>
      <xdr:row>16</xdr:row>
      <xdr:rowOff>7766</xdr:rowOff>
    </xdr:from>
    <xdr:to>
      <xdr:col>1</xdr:col>
      <xdr:colOff>2066924</xdr:colOff>
      <xdr:row>16</xdr:row>
      <xdr:rowOff>179547</xdr:rowOff>
    </xdr:to>
    <xdr:pic>
      <xdr:nvPicPr>
        <xdr:cNvPr id="2" name="Picture 75">
          <a:extLst>
            <a:ext uri="{FF2B5EF4-FFF2-40B4-BE49-F238E27FC236}">
              <a16:creationId xmlns:a16="http://schemas.microsoft.com/office/drawing/2014/main" id="{BB2592AC-485E-43BE-9C04-DAF509BE80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303713" y="3782047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1803525</xdr:colOff>
      <xdr:row>24</xdr:row>
      <xdr:rowOff>376859</xdr:rowOff>
    </xdr:from>
    <xdr:to>
      <xdr:col>1</xdr:col>
      <xdr:colOff>2066924</xdr:colOff>
      <xdr:row>24</xdr:row>
      <xdr:rowOff>548640</xdr:rowOff>
    </xdr:to>
    <xdr:pic>
      <xdr:nvPicPr>
        <xdr:cNvPr id="5" name="Picture 75">
          <a:extLst>
            <a:ext uri="{FF2B5EF4-FFF2-40B4-BE49-F238E27FC236}">
              <a16:creationId xmlns:a16="http://schemas.microsoft.com/office/drawing/2014/main" id="{D2EEFC9D-673C-490D-8A8F-B9A39BE897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303713" y="5532265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58</xdr:row>
      <xdr:rowOff>30480</xdr:rowOff>
    </xdr:from>
    <xdr:to>
      <xdr:col>2</xdr:col>
      <xdr:colOff>0</xdr:colOff>
      <xdr:row>58</xdr:row>
      <xdr:rowOff>144780</xdr:rowOff>
    </xdr:to>
    <xdr:pic>
      <xdr:nvPicPr>
        <xdr:cNvPr id="48" name="Picture 34">
          <a:extLst>
            <a:ext uri="{FF2B5EF4-FFF2-40B4-BE49-F238E27FC236}">
              <a16:creationId xmlns:a16="http://schemas.microsoft.com/office/drawing/2014/main" id="{AA60B2AF-7454-4F93-977C-823C1AB498A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4138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58</xdr:row>
      <xdr:rowOff>30480</xdr:rowOff>
    </xdr:from>
    <xdr:to>
      <xdr:col>2</xdr:col>
      <xdr:colOff>0</xdr:colOff>
      <xdr:row>58</xdr:row>
      <xdr:rowOff>144780</xdr:rowOff>
    </xdr:to>
    <xdr:pic>
      <xdr:nvPicPr>
        <xdr:cNvPr id="49" name="Picture 34">
          <a:extLst>
            <a:ext uri="{FF2B5EF4-FFF2-40B4-BE49-F238E27FC236}">
              <a16:creationId xmlns:a16="http://schemas.microsoft.com/office/drawing/2014/main" id="{F409ED12-2683-4A9A-81CE-CC596DC163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4138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30480</xdr:rowOff>
    </xdr:from>
    <xdr:to>
      <xdr:col>2</xdr:col>
      <xdr:colOff>0</xdr:colOff>
      <xdr:row>59</xdr:row>
      <xdr:rowOff>144780</xdr:rowOff>
    </xdr:to>
    <xdr:pic>
      <xdr:nvPicPr>
        <xdr:cNvPr id="50" name="Picture 34">
          <a:extLst>
            <a:ext uri="{FF2B5EF4-FFF2-40B4-BE49-F238E27FC236}">
              <a16:creationId xmlns:a16="http://schemas.microsoft.com/office/drawing/2014/main" id="{138A9441-D688-47C5-992C-B6EEC80C84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871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30480</xdr:rowOff>
    </xdr:from>
    <xdr:to>
      <xdr:col>2</xdr:col>
      <xdr:colOff>0</xdr:colOff>
      <xdr:row>59</xdr:row>
      <xdr:rowOff>144780</xdr:rowOff>
    </xdr:to>
    <xdr:pic>
      <xdr:nvPicPr>
        <xdr:cNvPr id="51" name="Picture 34">
          <a:extLst>
            <a:ext uri="{FF2B5EF4-FFF2-40B4-BE49-F238E27FC236}">
              <a16:creationId xmlns:a16="http://schemas.microsoft.com/office/drawing/2014/main" id="{362B89AC-9BBC-4273-8805-900C81C2E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871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4" name="Picture 34">
          <a:extLst>
            <a:ext uri="{FF2B5EF4-FFF2-40B4-BE49-F238E27FC236}">
              <a16:creationId xmlns:a16="http://schemas.microsoft.com/office/drawing/2014/main" id="{545BE378-B643-485B-BDB6-7685A906C9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5" name="Picture 54">
          <a:extLst>
            <a:ext uri="{FF2B5EF4-FFF2-40B4-BE49-F238E27FC236}">
              <a16:creationId xmlns:a16="http://schemas.microsoft.com/office/drawing/2014/main" id="{B3C99559-788A-42A4-BCCD-0BD2D846B7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6" name="Picture 34">
          <a:extLst>
            <a:ext uri="{FF2B5EF4-FFF2-40B4-BE49-F238E27FC236}">
              <a16:creationId xmlns:a16="http://schemas.microsoft.com/office/drawing/2014/main" id="{2A071FB3-4D27-4AA1-9EC4-5D1E17946E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7" name="Picture 34">
          <a:extLst>
            <a:ext uri="{FF2B5EF4-FFF2-40B4-BE49-F238E27FC236}">
              <a16:creationId xmlns:a16="http://schemas.microsoft.com/office/drawing/2014/main" id="{32B28962-19B7-4785-B101-239F689C57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8" name="Picture 34">
          <a:extLst>
            <a:ext uri="{FF2B5EF4-FFF2-40B4-BE49-F238E27FC236}">
              <a16:creationId xmlns:a16="http://schemas.microsoft.com/office/drawing/2014/main" id="{057DA134-4D2B-4188-B124-EDA06DD7D4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59" name="Picture 34">
          <a:extLst>
            <a:ext uri="{FF2B5EF4-FFF2-40B4-BE49-F238E27FC236}">
              <a16:creationId xmlns:a16="http://schemas.microsoft.com/office/drawing/2014/main" id="{B3B39850-49B5-4D75-819F-A90FC3793F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0" name="Picture 34">
          <a:extLst>
            <a:ext uri="{FF2B5EF4-FFF2-40B4-BE49-F238E27FC236}">
              <a16:creationId xmlns:a16="http://schemas.microsoft.com/office/drawing/2014/main" id="{1A9058BA-4448-48EA-8D33-94B18BBF5E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1" name="Picture 60">
          <a:extLst>
            <a:ext uri="{FF2B5EF4-FFF2-40B4-BE49-F238E27FC236}">
              <a16:creationId xmlns:a16="http://schemas.microsoft.com/office/drawing/2014/main" id="{C4A75832-EBA7-41CA-B8B8-78ABD1C309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2" name="Picture 34">
          <a:extLst>
            <a:ext uri="{FF2B5EF4-FFF2-40B4-BE49-F238E27FC236}">
              <a16:creationId xmlns:a16="http://schemas.microsoft.com/office/drawing/2014/main" id="{A185833A-AA26-41E7-B609-653499BE52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3" name="Picture 34">
          <a:extLst>
            <a:ext uri="{FF2B5EF4-FFF2-40B4-BE49-F238E27FC236}">
              <a16:creationId xmlns:a16="http://schemas.microsoft.com/office/drawing/2014/main" id="{3F50E096-A6D1-4A34-945B-737607B41C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4" name="Picture 34">
          <a:extLst>
            <a:ext uri="{FF2B5EF4-FFF2-40B4-BE49-F238E27FC236}">
              <a16:creationId xmlns:a16="http://schemas.microsoft.com/office/drawing/2014/main" id="{FD4C6A46-03E7-4DD9-9723-AB3F730C3F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65" name="Picture 34">
          <a:extLst>
            <a:ext uri="{FF2B5EF4-FFF2-40B4-BE49-F238E27FC236}">
              <a16:creationId xmlns:a16="http://schemas.microsoft.com/office/drawing/2014/main" id="{04FC9AF1-3F80-493C-8179-3764B1E76E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2" name="Picture 34">
          <a:extLst>
            <a:ext uri="{FF2B5EF4-FFF2-40B4-BE49-F238E27FC236}">
              <a16:creationId xmlns:a16="http://schemas.microsoft.com/office/drawing/2014/main" id="{09DAC393-29F2-4C51-B723-81FB4182D7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3" name="Picture 34">
          <a:extLst>
            <a:ext uri="{FF2B5EF4-FFF2-40B4-BE49-F238E27FC236}">
              <a16:creationId xmlns:a16="http://schemas.microsoft.com/office/drawing/2014/main" id="{A2D7C0FC-577D-4781-95B5-CFC2EA8B27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4" name="Picture 34">
          <a:extLst>
            <a:ext uri="{FF2B5EF4-FFF2-40B4-BE49-F238E27FC236}">
              <a16:creationId xmlns:a16="http://schemas.microsoft.com/office/drawing/2014/main" id="{78BC92FB-1C12-4FB3-BE6B-3BF3A51113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5" name="Picture 34">
          <a:extLst>
            <a:ext uri="{FF2B5EF4-FFF2-40B4-BE49-F238E27FC236}">
              <a16:creationId xmlns:a16="http://schemas.microsoft.com/office/drawing/2014/main" id="{8B4D78C7-42E8-4F5F-BA65-B8617ED14C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6" name="Picture 34">
          <a:extLst>
            <a:ext uri="{FF2B5EF4-FFF2-40B4-BE49-F238E27FC236}">
              <a16:creationId xmlns:a16="http://schemas.microsoft.com/office/drawing/2014/main" id="{82A5BDA4-480D-4480-B212-DC953CFF3E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7" name="Picture 76">
          <a:extLst>
            <a:ext uri="{FF2B5EF4-FFF2-40B4-BE49-F238E27FC236}">
              <a16:creationId xmlns:a16="http://schemas.microsoft.com/office/drawing/2014/main" id="{852973C8-F0AD-431C-AFD7-226795293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8" name="Picture 34">
          <a:extLst>
            <a:ext uri="{FF2B5EF4-FFF2-40B4-BE49-F238E27FC236}">
              <a16:creationId xmlns:a16="http://schemas.microsoft.com/office/drawing/2014/main" id="{AD11D83E-B54F-442B-825C-35125FA900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79" name="Picture 34">
          <a:extLst>
            <a:ext uri="{FF2B5EF4-FFF2-40B4-BE49-F238E27FC236}">
              <a16:creationId xmlns:a16="http://schemas.microsoft.com/office/drawing/2014/main" id="{420F5FCC-D9C7-485C-858E-6F6ED7708F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80" name="Picture 34">
          <a:extLst>
            <a:ext uri="{FF2B5EF4-FFF2-40B4-BE49-F238E27FC236}">
              <a16:creationId xmlns:a16="http://schemas.microsoft.com/office/drawing/2014/main" id="{123EBEEB-E451-4A98-ACEB-4BCEB46180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81" name="Picture 34">
          <a:extLst>
            <a:ext uri="{FF2B5EF4-FFF2-40B4-BE49-F238E27FC236}">
              <a16:creationId xmlns:a16="http://schemas.microsoft.com/office/drawing/2014/main" id="{0B134199-E2E3-4C6E-A796-127837BDF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2" name="Picture 34">
          <a:extLst>
            <a:ext uri="{FF2B5EF4-FFF2-40B4-BE49-F238E27FC236}">
              <a16:creationId xmlns:a16="http://schemas.microsoft.com/office/drawing/2014/main" id="{241CC34F-F1FD-4951-9B98-A4E7ADA16E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3" name="Picture 34">
          <a:extLst>
            <a:ext uri="{FF2B5EF4-FFF2-40B4-BE49-F238E27FC236}">
              <a16:creationId xmlns:a16="http://schemas.microsoft.com/office/drawing/2014/main" id="{FF291E31-D1DF-4BAC-BF26-AEBAFE836E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4" name="Picture 34">
          <a:extLst>
            <a:ext uri="{FF2B5EF4-FFF2-40B4-BE49-F238E27FC236}">
              <a16:creationId xmlns:a16="http://schemas.microsoft.com/office/drawing/2014/main" id="{FA455B21-018D-4A72-8C7C-CB7BCC721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5" name="Picture 34">
          <a:extLst>
            <a:ext uri="{FF2B5EF4-FFF2-40B4-BE49-F238E27FC236}">
              <a16:creationId xmlns:a16="http://schemas.microsoft.com/office/drawing/2014/main" id="{802A01A1-0B30-489A-8068-73D23FADE6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6" name="Picture 34">
          <a:extLst>
            <a:ext uri="{FF2B5EF4-FFF2-40B4-BE49-F238E27FC236}">
              <a16:creationId xmlns:a16="http://schemas.microsoft.com/office/drawing/2014/main" id="{D29E3A61-E0E1-456C-A7C4-653D763A2B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7" name="Picture 86">
          <a:extLst>
            <a:ext uri="{FF2B5EF4-FFF2-40B4-BE49-F238E27FC236}">
              <a16:creationId xmlns:a16="http://schemas.microsoft.com/office/drawing/2014/main" id="{E9059FF5-1623-4506-8AE1-016C0C1ED0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8" name="Picture 34">
          <a:extLst>
            <a:ext uri="{FF2B5EF4-FFF2-40B4-BE49-F238E27FC236}">
              <a16:creationId xmlns:a16="http://schemas.microsoft.com/office/drawing/2014/main" id="{0A545468-5E11-4B02-8D5E-990BF58C2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89" name="Picture 34">
          <a:extLst>
            <a:ext uri="{FF2B5EF4-FFF2-40B4-BE49-F238E27FC236}">
              <a16:creationId xmlns:a16="http://schemas.microsoft.com/office/drawing/2014/main" id="{BCD314CE-62BF-4E4B-8604-314C6D8363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90" name="Picture 34">
          <a:extLst>
            <a:ext uri="{FF2B5EF4-FFF2-40B4-BE49-F238E27FC236}">
              <a16:creationId xmlns:a16="http://schemas.microsoft.com/office/drawing/2014/main" id="{FA6CA908-1A57-4051-99D9-0ADB0C5B13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91" name="Picture 34">
          <a:extLst>
            <a:ext uri="{FF2B5EF4-FFF2-40B4-BE49-F238E27FC236}">
              <a16:creationId xmlns:a16="http://schemas.microsoft.com/office/drawing/2014/main" id="{697E3E28-24F1-4ED7-939C-6340292495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4" name="Picture 34">
          <a:extLst>
            <a:ext uri="{FF2B5EF4-FFF2-40B4-BE49-F238E27FC236}">
              <a16:creationId xmlns:a16="http://schemas.microsoft.com/office/drawing/2014/main" id="{5F7D3BC4-1797-4E7F-975F-E1164C239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5" name="Picture 34">
          <a:extLst>
            <a:ext uri="{FF2B5EF4-FFF2-40B4-BE49-F238E27FC236}">
              <a16:creationId xmlns:a16="http://schemas.microsoft.com/office/drawing/2014/main" id="{C57BDA6F-29F5-4C53-BB55-7E919C3A26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6" name="Picture 34">
          <a:extLst>
            <a:ext uri="{FF2B5EF4-FFF2-40B4-BE49-F238E27FC236}">
              <a16:creationId xmlns:a16="http://schemas.microsoft.com/office/drawing/2014/main" id="{DF00AA91-823D-44CB-8694-6456A480A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7" name="Picture 34">
          <a:extLst>
            <a:ext uri="{FF2B5EF4-FFF2-40B4-BE49-F238E27FC236}">
              <a16:creationId xmlns:a16="http://schemas.microsoft.com/office/drawing/2014/main" id="{A57CA8B1-23F5-499F-A146-091D26D70A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8" name="Picture 34">
          <a:extLst>
            <a:ext uri="{FF2B5EF4-FFF2-40B4-BE49-F238E27FC236}">
              <a16:creationId xmlns:a16="http://schemas.microsoft.com/office/drawing/2014/main" id="{32FF46A3-34AC-4AB0-A9F1-0887E23AAC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49" name="Picture 34">
          <a:extLst>
            <a:ext uri="{FF2B5EF4-FFF2-40B4-BE49-F238E27FC236}">
              <a16:creationId xmlns:a16="http://schemas.microsoft.com/office/drawing/2014/main" id="{DE9502D8-FF05-4D96-89E8-3A1176A492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0" name="Picture 34">
          <a:extLst>
            <a:ext uri="{FF2B5EF4-FFF2-40B4-BE49-F238E27FC236}">
              <a16:creationId xmlns:a16="http://schemas.microsoft.com/office/drawing/2014/main" id="{7B79EC0A-E049-4EAE-8487-FD8E3372C9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1" name="Picture 34">
          <a:extLst>
            <a:ext uri="{FF2B5EF4-FFF2-40B4-BE49-F238E27FC236}">
              <a16:creationId xmlns:a16="http://schemas.microsoft.com/office/drawing/2014/main" id="{6D6EEC9E-E5F7-4495-8096-A9E53EAF2F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2" name="Picture 34">
          <a:extLst>
            <a:ext uri="{FF2B5EF4-FFF2-40B4-BE49-F238E27FC236}">
              <a16:creationId xmlns:a16="http://schemas.microsoft.com/office/drawing/2014/main" id="{A9C32CE4-46BA-4E7D-8592-82F3D2EC1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3" name="Picture 34">
          <a:extLst>
            <a:ext uri="{FF2B5EF4-FFF2-40B4-BE49-F238E27FC236}">
              <a16:creationId xmlns:a16="http://schemas.microsoft.com/office/drawing/2014/main" id="{3C4FDED2-A164-4A72-9283-0B401C1E57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4" name="Picture 34">
          <a:extLst>
            <a:ext uri="{FF2B5EF4-FFF2-40B4-BE49-F238E27FC236}">
              <a16:creationId xmlns:a16="http://schemas.microsoft.com/office/drawing/2014/main" id="{1CFFA525-5DD4-4DA8-A58A-34E689AC6E6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5" name="Picture 34">
          <a:extLst>
            <a:ext uri="{FF2B5EF4-FFF2-40B4-BE49-F238E27FC236}">
              <a16:creationId xmlns:a16="http://schemas.microsoft.com/office/drawing/2014/main" id="{CAA3E72D-B1D6-447A-9423-60D76D62B8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6" name="Picture 34">
          <a:extLst>
            <a:ext uri="{FF2B5EF4-FFF2-40B4-BE49-F238E27FC236}">
              <a16:creationId xmlns:a16="http://schemas.microsoft.com/office/drawing/2014/main" id="{173D3667-F486-4595-8302-9E7C762C90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7" name="Picture 156">
          <a:extLst>
            <a:ext uri="{FF2B5EF4-FFF2-40B4-BE49-F238E27FC236}">
              <a16:creationId xmlns:a16="http://schemas.microsoft.com/office/drawing/2014/main" id="{D4C723A5-9ACD-4C63-8112-38A180F8EF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8" name="Picture 34">
          <a:extLst>
            <a:ext uri="{FF2B5EF4-FFF2-40B4-BE49-F238E27FC236}">
              <a16:creationId xmlns:a16="http://schemas.microsoft.com/office/drawing/2014/main" id="{C2607F5B-EFF2-4F01-B0E9-52AA87FE27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59" name="Picture 34">
          <a:extLst>
            <a:ext uri="{FF2B5EF4-FFF2-40B4-BE49-F238E27FC236}">
              <a16:creationId xmlns:a16="http://schemas.microsoft.com/office/drawing/2014/main" id="{0082AC57-8881-45C8-846A-9C0B88D000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60" name="Picture 34">
          <a:extLst>
            <a:ext uri="{FF2B5EF4-FFF2-40B4-BE49-F238E27FC236}">
              <a16:creationId xmlns:a16="http://schemas.microsoft.com/office/drawing/2014/main" id="{D8A9292B-3A4A-4970-A4DD-84F4F357A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161" name="Picture 34">
          <a:extLst>
            <a:ext uri="{FF2B5EF4-FFF2-40B4-BE49-F238E27FC236}">
              <a16:creationId xmlns:a16="http://schemas.microsoft.com/office/drawing/2014/main" id="{369EC696-377F-41A8-87B4-D05B8898F5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2" name="Picture 34">
          <a:extLst>
            <a:ext uri="{FF2B5EF4-FFF2-40B4-BE49-F238E27FC236}">
              <a16:creationId xmlns:a16="http://schemas.microsoft.com/office/drawing/2014/main" id="{1C2257EE-79A7-4173-AF25-4C628A75CE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3" name="Picture 34">
          <a:extLst>
            <a:ext uri="{FF2B5EF4-FFF2-40B4-BE49-F238E27FC236}">
              <a16:creationId xmlns:a16="http://schemas.microsoft.com/office/drawing/2014/main" id="{7F6C5F54-9337-4D2D-8EC9-499EA5AC51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4" name="Picture 34">
          <a:extLst>
            <a:ext uri="{FF2B5EF4-FFF2-40B4-BE49-F238E27FC236}">
              <a16:creationId xmlns:a16="http://schemas.microsoft.com/office/drawing/2014/main" id="{FEFF72A9-E535-4AB7-864F-7256297916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5" name="Picture 34">
          <a:extLst>
            <a:ext uri="{FF2B5EF4-FFF2-40B4-BE49-F238E27FC236}">
              <a16:creationId xmlns:a16="http://schemas.microsoft.com/office/drawing/2014/main" id="{66E8542C-1348-47F6-803C-E2EA88D3C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6" name="Picture 34">
          <a:extLst>
            <a:ext uri="{FF2B5EF4-FFF2-40B4-BE49-F238E27FC236}">
              <a16:creationId xmlns:a16="http://schemas.microsoft.com/office/drawing/2014/main" id="{22FA18A1-7117-4626-992C-A6E7609602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7" name="Picture 34">
          <a:extLst>
            <a:ext uri="{FF2B5EF4-FFF2-40B4-BE49-F238E27FC236}">
              <a16:creationId xmlns:a16="http://schemas.microsoft.com/office/drawing/2014/main" id="{F54A2141-52BB-40AA-84D5-24BD7E7F49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8" name="Picture 34">
          <a:extLst>
            <a:ext uri="{FF2B5EF4-FFF2-40B4-BE49-F238E27FC236}">
              <a16:creationId xmlns:a16="http://schemas.microsoft.com/office/drawing/2014/main" id="{DF3352A1-8D2A-4761-ADA6-435B2950C5C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69" name="Picture 34">
          <a:extLst>
            <a:ext uri="{FF2B5EF4-FFF2-40B4-BE49-F238E27FC236}">
              <a16:creationId xmlns:a16="http://schemas.microsoft.com/office/drawing/2014/main" id="{5FD336CF-4710-4E5D-A04C-7744738610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0" name="Picture 34">
          <a:extLst>
            <a:ext uri="{FF2B5EF4-FFF2-40B4-BE49-F238E27FC236}">
              <a16:creationId xmlns:a16="http://schemas.microsoft.com/office/drawing/2014/main" id="{FBC73B9E-2D06-4A44-BEB6-B2D7809210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1" name="Picture 34">
          <a:extLst>
            <a:ext uri="{FF2B5EF4-FFF2-40B4-BE49-F238E27FC236}">
              <a16:creationId xmlns:a16="http://schemas.microsoft.com/office/drawing/2014/main" id="{DB3820DE-D038-4052-8258-6187E21BE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2" name="Picture 34">
          <a:extLst>
            <a:ext uri="{FF2B5EF4-FFF2-40B4-BE49-F238E27FC236}">
              <a16:creationId xmlns:a16="http://schemas.microsoft.com/office/drawing/2014/main" id="{8DA4EDFD-3E2E-40B0-956B-57B43C159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3" name="Picture 34">
          <a:extLst>
            <a:ext uri="{FF2B5EF4-FFF2-40B4-BE49-F238E27FC236}">
              <a16:creationId xmlns:a16="http://schemas.microsoft.com/office/drawing/2014/main" id="{B80FB310-542D-4E0F-963A-DF3941B761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4" name="Picture 34">
          <a:extLst>
            <a:ext uri="{FF2B5EF4-FFF2-40B4-BE49-F238E27FC236}">
              <a16:creationId xmlns:a16="http://schemas.microsoft.com/office/drawing/2014/main" id="{73DF2947-EB17-49D9-AE9B-2A84B56ABA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5" name="Picture 174">
          <a:extLst>
            <a:ext uri="{FF2B5EF4-FFF2-40B4-BE49-F238E27FC236}">
              <a16:creationId xmlns:a16="http://schemas.microsoft.com/office/drawing/2014/main" id="{B5618CF2-D2FE-4606-9B50-7D67D9B915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6" name="Picture 34">
          <a:extLst>
            <a:ext uri="{FF2B5EF4-FFF2-40B4-BE49-F238E27FC236}">
              <a16:creationId xmlns:a16="http://schemas.microsoft.com/office/drawing/2014/main" id="{7FE2D21F-FCC1-4935-BD81-1CF3D7F099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7" name="Picture 34">
          <a:extLst>
            <a:ext uri="{FF2B5EF4-FFF2-40B4-BE49-F238E27FC236}">
              <a16:creationId xmlns:a16="http://schemas.microsoft.com/office/drawing/2014/main" id="{880A4822-C4EC-46AB-B7C5-3D90CC1024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8" name="Picture 34">
          <a:extLst>
            <a:ext uri="{FF2B5EF4-FFF2-40B4-BE49-F238E27FC236}">
              <a16:creationId xmlns:a16="http://schemas.microsoft.com/office/drawing/2014/main" id="{DE1CDD91-8D47-4163-9199-18A3529D69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179" name="Picture 34">
          <a:extLst>
            <a:ext uri="{FF2B5EF4-FFF2-40B4-BE49-F238E27FC236}">
              <a16:creationId xmlns:a16="http://schemas.microsoft.com/office/drawing/2014/main" id="{91C0289E-CE95-419A-BE6B-17E66B050B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198" name="Picture 34">
          <a:extLst>
            <a:ext uri="{FF2B5EF4-FFF2-40B4-BE49-F238E27FC236}">
              <a16:creationId xmlns:a16="http://schemas.microsoft.com/office/drawing/2014/main" id="{9B5C642F-B945-46BB-90C9-0013FA741E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199" name="Picture 34">
          <a:extLst>
            <a:ext uri="{FF2B5EF4-FFF2-40B4-BE49-F238E27FC236}">
              <a16:creationId xmlns:a16="http://schemas.microsoft.com/office/drawing/2014/main" id="{D83BD48F-DDF5-4ECA-A236-CBD5D12F19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0" name="Picture 34">
          <a:extLst>
            <a:ext uri="{FF2B5EF4-FFF2-40B4-BE49-F238E27FC236}">
              <a16:creationId xmlns:a16="http://schemas.microsoft.com/office/drawing/2014/main" id="{116450A5-AC4D-4278-834B-C5C7DE26B1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1" name="Picture 34">
          <a:extLst>
            <a:ext uri="{FF2B5EF4-FFF2-40B4-BE49-F238E27FC236}">
              <a16:creationId xmlns:a16="http://schemas.microsoft.com/office/drawing/2014/main" id="{BA376B82-D0C4-4791-AB37-07257204FD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2" name="Picture 34">
          <a:extLst>
            <a:ext uri="{FF2B5EF4-FFF2-40B4-BE49-F238E27FC236}">
              <a16:creationId xmlns:a16="http://schemas.microsoft.com/office/drawing/2014/main" id="{EE811A13-5243-4C7E-928D-E85E9E0EAC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3" name="Picture 34">
          <a:extLst>
            <a:ext uri="{FF2B5EF4-FFF2-40B4-BE49-F238E27FC236}">
              <a16:creationId xmlns:a16="http://schemas.microsoft.com/office/drawing/2014/main" id="{BF15BEAE-6E89-4606-A2CF-EB169E16C15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4" name="Picture 34">
          <a:extLst>
            <a:ext uri="{FF2B5EF4-FFF2-40B4-BE49-F238E27FC236}">
              <a16:creationId xmlns:a16="http://schemas.microsoft.com/office/drawing/2014/main" id="{6596F7D5-4D79-4B2D-A91C-381F2DFA0C9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5" name="Picture 34">
          <a:extLst>
            <a:ext uri="{FF2B5EF4-FFF2-40B4-BE49-F238E27FC236}">
              <a16:creationId xmlns:a16="http://schemas.microsoft.com/office/drawing/2014/main" id="{2461FC8D-CE7C-4769-87F9-27D9FCB781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6" name="Picture 34">
          <a:extLst>
            <a:ext uri="{FF2B5EF4-FFF2-40B4-BE49-F238E27FC236}">
              <a16:creationId xmlns:a16="http://schemas.microsoft.com/office/drawing/2014/main" id="{13C0D2AC-A347-4860-8345-6ADB255C1B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7" name="Picture 34">
          <a:extLst>
            <a:ext uri="{FF2B5EF4-FFF2-40B4-BE49-F238E27FC236}">
              <a16:creationId xmlns:a16="http://schemas.microsoft.com/office/drawing/2014/main" id="{051DDA66-AEBF-42AF-BA7A-7B01784D51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8" name="Picture 34">
          <a:extLst>
            <a:ext uri="{FF2B5EF4-FFF2-40B4-BE49-F238E27FC236}">
              <a16:creationId xmlns:a16="http://schemas.microsoft.com/office/drawing/2014/main" id="{48FAAB10-5443-48D3-A660-F5A4DF392B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09" name="Picture 34">
          <a:extLst>
            <a:ext uri="{FF2B5EF4-FFF2-40B4-BE49-F238E27FC236}">
              <a16:creationId xmlns:a16="http://schemas.microsoft.com/office/drawing/2014/main" id="{55860142-8EB6-4ADA-B203-5BBCE193AF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0" name="Picture 34">
          <a:extLst>
            <a:ext uri="{FF2B5EF4-FFF2-40B4-BE49-F238E27FC236}">
              <a16:creationId xmlns:a16="http://schemas.microsoft.com/office/drawing/2014/main" id="{C3FE16B4-89AC-438C-9246-917CF6F1D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1" name="Picture 34">
          <a:extLst>
            <a:ext uri="{FF2B5EF4-FFF2-40B4-BE49-F238E27FC236}">
              <a16:creationId xmlns:a16="http://schemas.microsoft.com/office/drawing/2014/main" id="{4BFF6283-99D6-4110-A434-3DEB80EB6D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2" name="Picture 34">
          <a:extLst>
            <a:ext uri="{FF2B5EF4-FFF2-40B4-BE49-F238E27FC236}">
              <a16:creationId xmlns:a16="http://schemas.microsoft.com/office/drawing/2014/main" id="{420069F6-B0E8-4BC4-9F13-2BF80E5EE6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3" name="Picture 34">
          <a:extLst>
            <a:ext uri="{FF2B5EF4-FFF2-40B4-BE49-F238E27FC236}">
              <a16:creationId xmlns:a16="http://schemas.microsoft.com/office/drawing/2014/main" id="{EDA5370A-2FA6-4E5E-9BFD-63110692B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4" name="Picture 34">
          <a:extLst>
            <a:ext uri="{FF2B5EF4-FFF2-40B4-BE49-F238E27FC236}">
              <a16:creationId xmlns:a16="http://schemas.microsoft.com/office/drawing/2014/main" id="{7126E1F7-E8F6-4FB2-98A3-4A1493976E3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5" name="Picture 214">
          <a:extLst>
            <a:ext uri="{FF2B5EF4-FFF2-40B4-BE49-F238E27FC236}">
              <a16:creationId xmlns:a16="http://schemas.microsoft.com/office/drawing/2014/main" id="{787A706C-E682-4C01-A09F-82AC422B3C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6" name="Picture 34">
          <a:extLst>
            <a:ext uri="{FF2B5EF4-FFF2-40B4-BE49-F238E27FC236}">
              <a16:creationId xmlns:a16="http://schemas.microsoft.com/office/drawing/2014/main" id="{4CD5A665-EC45-4556-B1E6-1803265453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7" name="Picture 34">
          <a:extLst>
            <a:ext uri="{FF2B5EF4-FFF2-40B4-BE49-F238E27FC236}">
              <a16:creationId xmlns:a16="http://schemas.microsoft.com/office/drawing/2014/main" id="{09CB7790-6C19-420F-B858-75767E7CA2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8" name="Picture 34">
          <a:extLst>
            <a:ext uri="{FF2B5EF4-FFF2-40B4-BE49-F238E27FC236}">
              <a16:creationId xmlns:a16="http://schemas.microsoft.com/office/drawing/2014/main" id="{22817DA6-F1D2-4DC9-9F60-A9CFEF13F2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219" name="Picture 34">
          <a:extLst>
            <a:ext uri="{FF2B5EF4-FFF2-40B4-BE49-F238E27FC236}">
              <a16:creationId xmlns:a16="http://schemas.microsoft.com/office/drawing/2014/main" id="{7403AF24-B3A3-4442-BD04-081EFC22FA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0" name="Picture 34">
          <a:extLst>
            <a:ext uri="{FF2B5EF4-FFF2-40B4-BE49-F238E27FC236}">
              <a16:creationId xmlns:a16="http://schemas.microsoft.com/office/drawing/2014/main" id="{F3EE252A-D1FA-44A2-B8A0-A73197FC34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1" name="Picture 34">
          <a:extLst>
            <a:ext uri="{FF2B5EF4-FFF2-40B4-BE49-F238E27FC236}">
              <a16:creationId xmlns:a16="http://schemas.microsoft.com/office/drawing/2014/main" id="{7DBA61B0-341F-4C29-BD48-F09C7FC1E2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2" name="Picture 34">
          <a:extLst>
            <a:ext uri="{FF2B5EF4-FFF2-40B4-BE49-F238E27FC236}">
              <a16:creationId xmlns:a16="http://schemas.microsoft.com/office/drawing/2014/main" id="{1BCC6669-E1F4-4527-905C-1C0F3917DFE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3" name="Picture 34">
          <a:extLst>
            <a:ext uri="{FF2B5EF4-FFF2-40B4-BE49-F238E27FC236}">
              <a16:creationId xmlns:a16="http://schemas.microsoft.com/office/drawing/2014/main" id="{83B914E9-5A3F-4194-A782-FD02C1DB5E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4" name="Picture 34">
          <a:extLst>
            <a:ext uri="{FF2B5EF4-FFF2-40B4-BE49-F238E27FC236}">
              <a16:creationId xmlns:a16="http://schemas.microsoft.com/office/drawing/2014/main" id="{4B66B2F0-CE1E-40FB-A98B-E3D4271271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5" name="Picture 34">
          <a:extLst>
            <a:ext uri="{FF2B5EF4-FFF2-40B4-BE49-F238E27FC236}">
              <a16:creationId xmlns:a16="http://schemas.microsoft.com/office/drawing/2014/main" id="{7436E053-ED4A-454A-BF13-D54B213EBB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6" name="Picture 34">
          <a:extLst>
            <a:ext uri="{FF2B5EF4-FFF2-40B4-BE49-F238E27FC236}">
              <a16:creationId xmlns:a16="http://schemas.microsoft.com/office/drawing/2014/main" id="{5E373D26-6D6F-4794-A753-0338372F26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7" name="Picture 34">
          <a:extLst>
            <a:ext uri="{FF2B5EF4-FFF2-40B4-BE49-F238E27FC236}">
              <a16:creationId xmlns:a16="http://schemas.microsoft.com/office/drawing/2014/main" id="{36253DC2-4FA0-4899-963D-43D8C173DE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8" name="Picture 34">
          <a:extLst>
            <a:ext uri="{FF2B5EF4-FFF2-40B4-BE49-F238E27FC236}">
              <a16:creationId xmlns:a16="http://schemas.microsoft.com/office/drawing/2014/main" id="{F21153F5-36E5-47D2-97D8-15EF27D0FD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29" name="Picture 34">
          <a:extLst>
            <a:ext uri="{FF2B5EF4-FFF2-40B4-BE49-F238E27FC236}">
              <a16:creationId xmlns:a16="http://schemas.microsoft.com/office/drawing/2014/main" id="{B9F81B93-0207-4D39-898D-A7CA1333B3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0" name="Picture 34">
          <a:extLst>
            <a:ext uri="{FF2B5EF4-FFF2-40B4-BE49-F238E27FC236}">
              <a16:creationId xmlns:a16="http://schemas.microsoft.com/office/drawing/2014/main" id="{9A05A63E-2199-46F1-BAB0-2A2EF984932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1" name="Picture 34">
          <a:extLst>
            <a:ext uri="{FF2B5EF4-FFF2-40B4-BE49-F238E27FC236}">
              <a16:creationId xmlns:a16="http://schemas.microsoft.com/office/drawing/2014/main" id="{62102FC1-3893-42EB-B6ED-8D8A0E3E07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2" name="Picture 34">
          <a:extLst>
            <a:ext uri="{FF2B5EF4-FFF2-40B4-BE49-F238E27FC236}">
              <a16:creationId xmlns:a16="http://schemas.microsoft.com/office/drawing/2014/main" id="{B34B36EC-9838-47D6-88E5-04FB12927A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3" name="Picture 34">
          <a:extLst>
            <a:ext uri="{FF2B5EF4-FFF2-40B4-BE49-F238E27FC236}">
              <a16:creationId xmlns:a16="http://schemas.microsoft.com/office/drawing/2014/main" id="{4BAC03FD-5A0C-43E3-B3D1-A191943522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4" name="Picture 34">
          <a:extLst>
            <a:ext uri="{FF2B5EF4-FFF2-40B4-BE49-F238E27FC236}">
              <a16:creationId xmlns:a16="http://schemas.microsoft.com/office/drawing/2014/main" id="{74378011-5177-41C2-BDA9-D66D2799C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5" name="Picture 34">
          <a:extLst>
            <a:ext uri="{FF2B5EF4-FFF2-40B4-BE49-F238E27FC236}">
              <a16:creationId xmlns:a16="http://schemas.microsoft.com/office/drawing/2014/main" id="{6FE9C28C-1A42-401C-BA1C-008462EF59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6" name="Picture 34">
          <a:extLst>
            <a:ext uri="{FF2B5EF4-FFF2-40B4-BE49-F238E27FC236}">
              <a16:creationId xmlns:a16="http://schemas.microsoft.com/office/drawing/2014/main" id="{51E3295B-FC23-4E42-8719-9A47451143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7" name="Picture 236">
          <a:extLst>
            <a:ext uri="{FF2B5EF4-FFF2-40B4-BE49-F238E27FC236}">
              <a16:creationId xmlns:a16="http://schemas.microsoft.com/office/drawing/2014/main" id="{85C49D3E-0BA9-4843-A6C6-60781EB4C3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8" name="Picture 34">
          <a:extLst>
            <a:ext uri="{FF2B5EF4-FFF2-40B4-BE49-F238E27FC236}">
              <a16:creationId xmlns:a16="http://schemas.microsoft.com/office/drawing/2014/main" id="{50B6012E-E23B-4F6C-828F-C8A80585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39" name="Picture 34">
          <a:extLst>
            <a:ext uri="{FF2B5EF4-FFF2-40B4-BE49-F238E27FC236}">
              <a16:creationId xmlns:a16="http://schemas.microsoft.com/office/drawing/2014/main" id="{3AA8A40E-0470-4E3E-AFB3-834037DD300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40" name="Picture 34">
          <a:extLst>
            <a:ext uri="{FF2B5EF4-FFF2-40B4-BE49-F238E27FC236}">
              <a16:creationId xmlns:a16="http://schemas.microsoft.com/office/drawing/2014/main" id="{0E9D9E63-AC1B-4EDE-B9F7-374014519C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241" name="Picture 34">
          <a:extLst>
            <a:ext uri="{FF2B5EF4-FFF2-40B4-BE49-F238E27FC236}">
              <a16:creationId xmlns:a16="http://schemas.microsoft.com/office/drawing/2014/main" id="{72963FEA-CADE-4625-8736-D218946FA9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58</xdr:row>
      <xdr:rowOff>30480</xdr:rowOff>
    </xdr:from>
    <xdr:to>
      <xdr:col>2</xdr:col>
      <xdr:colOff>0</xdr:colOff>
      <xdr:row>58</xdr:row>
      <xdr:rowOff>144780</xdr:rowOff>
    </xdr:to>
    <xdr:pic>
      <xdr:nvPicPr>
        <xdr:cNvPr id="286" name="Picture 34">
          <a:extLst>
            <a:ext uri="{FF2B5EF4-FFF2-40B4-BE49-F238E27FC236}">
              <a16:creationId xmlns:a16="http://schemas.microsoft.com/office/drawing/2014/main" id="{D8DF3200-293C-4009-B310-432FA58299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4138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58</xdr:row>
      <xdr:rowOff>30480</xdr:rowOff>
    </xdr:from>
    <xdr:to>
      <xdr:col>2</xdr:col>
      <xdr:colOff>0</xdr:colOff>
      <xdr:row>58</xdr:row>
      <xdr:rowOff>144780</xdr:rowOff>
    </xdr:to>
    <xdr:pic>
      <xdr:nvPicPr>
        <xdr:cNvPr id="287" name="Picture 34">
          <a:extLst>
            <a:ext uri="{FF2B5EF4-FFF2-40B4-BE49-F238E27FC236}">
              <a16:creationId xmlns:a16="http://schemas.microsoft.com/office/drawing/2014/main" id="{BF674148-F4D1-4C2F-9428-F2CB264899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4138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30480</xdr:rowOff>
    </xdr:from>
    <xdr:to>
      <xdr:col>2</xdr:col>
      <xdr:colOff>0</xdr:colOff>
      <xdr:row>59</xdr:row>
      <xdr:rowOff>144780</xdr:rowOff>
    </xdr:to>
    <xdr:pic>
      <xdr:nvPicPr>
        <xdr:cNvPr id="288" name="Picture 34">
          <a:extLst>
            <a:ext uri="{FF2B5EF4-FFF2-40B4-BE49-F238E27FC236}">
              <a16:creationId xmlns:a16="http://schemas.microsoft.com/office/drawing/2014/main" id="{056508C6-AEA7-4300-A729-8D5B30B96C0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871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59</xdr:row>
      <xdr:rowOff>30480</xdr:rowOff>
    </xdr:from>
    <xdr:to>
      <xdr:col>2</xdr:col>
      <xdr:colOff>0</xdr:colOff>
      <xdr:row>59</xdr:row>
      <xdr:rowOff>144780</xdr:rowOff>
    </xdr:to>
    <xdr:pic>
      <xdr:nvPicPr>
        <xdr:cNvPr id="289" name="Picture 34">
          <a:extLst>
            <a:ext uri="{FF2B5EF4-FFF2-40B4-BE49-F238E27FC236}">
              <a16:creationId xmlns:a16="http://schemas.microsoft.com/office/drawing/2014/main" id="{2A9128C9-5344-4152-AFD9-809CC5032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19871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2" name="Picture 34">
          <a:extLst>
            <a:ext uri="{FF2B5EF4-FFF2-40B4-BE49-F238E27FC236}">
              <a16:creationId xmlns:a16="http://schemas.microsoft.com/office/drawing/2014/main" id="{705283C9-8432-429E-9773-F9D1AE1486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3" name="Picture 292">
          <a:extLst>
            <a:ext uri="{FF2B5EF4-FFF2-40B4-BE49-F238E27FC236}">
              <a16:creationId xmlns:a16="http://schemas.microsoft.com/office/drawing/2014/main" id="{493676F6-34F1-4E58-BF87-C79631107B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4" name="Picture 34">
          <a:extLst>
            <a:ext uri="{FF2B5EF4-FFF2-40B4-BE49-F238E27FC236}">
              <a16:creationId xmlns:a16="http://schemas.microsoft.com/office/drawing/2014/main" id="{E88396B7-722B-4531-B1D1-1098310C61E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5" name="Picture 34">
          <a:extLst>
            <a:ext uri="{FF2B5EF4-FFF2-40B4-BE49-F238E27FC236}">
              <a16:creationId xmlns:a16="http://schemas.microsoft.com/office/drawing/2014/main" id="{0A0F6D57-09E1-460F-8F56-A483B74EC2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6" name="Picture 34">
          <a:extLst>
            <a:ext uri="{FF2B5EF4-FFF2-40B4-BE49-F238E27FC236}">
              <a16:creationId xmlns:a16="http://schemas.microsoft.com/office/drawing/2014/main" id="{AA6BBA4E-D405-4663-907D-7FD0AF42A70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62</xdr:row>
      <xdr:rowOff>30480</xdr:rowOff>
    </xdr:from>
    <xdr:to>
      <xdr:col>2</xdr:col>
      <xdr:colOff>0</xdr:colOff>
      <xdr:row>62</xdr:row>
      <xdr:rowOff>144780</xdr:rowOff>
    </xdr:to>
    <xdr:pic>
      <xdr:nvPicPr>
        <xdr:cNvPr id="297" name="Picture 34">
          <a:extLst>
            <a:ext uri="{FF2B5EF4-FFF2-40B4-BE49-F238E27FC236}">
              <a16:creationId xmlns:a16="http://schemas.microsoft.com/office/drawing/2014/main" id="{5156A8C6-1452-4FA7-9FA8-69D7E7ABA7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3569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298" name="Picture 34">
          <a:extLst>
            <a:ext uri="{FF2B5EF4-FFF2-40B4-BE49-F238E27FC236}">
              <a16:creationId xmlns:a16="http://schemas.microsoft.com/office/drawing/2014/main" id="{4F8A71AE-2654-45D2-9722-C53E35F2F0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299" name="Picture 298">
          <a:extLst>
            <a:ext uri="{FF2B5EF4-FFF2-40B4-BE49-F238E27FC236}">
              <a16:creationId xmlns:a16="http://schemas.microsoft.com/office/drawing/2014/main" id="{63297E93-E659-4852-A513-F603D3841F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300" name="Picture 34">
          <a:extLst>
            <a:ext uri="{FF2B5EF4-FFF2-40B4-BE49-F238E27FC236}">
              <a16:creationId xmlns:a16="http://schemas.microsoft.com/office/drawing/2014/main" id="{5E8CD9DE-CBCC-4A0A-B264-492B162775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301" name="Picture 34">
          <a:extLst>
            <a:ext uri="{FF2B5EF4-FFF2-40B4-BE49-F238E27FC236}">
              <a16:creationId xmlns:a16="http://schemas.microsoft.com/office/drawing/2014/main" id="{612C4849-030A-42C7-BBC5-8AA1D18F02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302" name="Picture 34">
          <a:extLst>
            <a:ext uri="{FF2B5EF4-FFF2-40B4-BE49-F238E27FC236}">
              <a16:creationId xmlns:a16="http://schemas.microsoft.com/office/drawing/2014/main" id="{D9815D16-3D2B-4E05-8560-9FFEBE7682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63</xdr:row>
      <xdr:rowOff>30480</xdr:rowOff>
    </xdr:from>
    <xdr:to>
      <xdr:col>2</xdr:col>
      <xdr:colOff>0</xdr:colOff>
      <xdr:row>63</xdr:row>
      <xdr:rowOff>144780</xdr:rowOff>
    </xdr:to>
    <xdr:pic>
      <xdr:nvPicPr>
        <xdr:cNvPr id="303" name="Picture 34">
          <a:extLst>
            <a:ext uri="{FF2B5EF4-FFF2-40B4-BE49-F238E27FC236}">
              <a16:creationId xmlns:a16="http://schemas.microsoft.com/office/drawing/2014/main" id="{94858B6F-EC24-4E2F-BC28-E34C7D873C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16617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0" name="Picture 34">
          <a:extLst>
            <a:ext uri="{FF2B5EF4-FFF2-40B4-BE49-F238E27FC236}">
              <a16:creationId xmlns:a16="http://schemas.microsoft.com/office/drawing/2014/main" id="{1CFE5D92-061C-4F0E-B518-F2679B375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1" name="Picture 34">
          <a:extLst>
            <a:ext uri="{FF2B5EF4-FFF2-40B4-BE49-F238E27FC236}">
              <a16:creationId xmlns:a16="http://schemas.microsoft.com/office/drawing/2014/main" id="{BE6D2098-C375-41C0-AADF-829B953D5C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2" name="Picture 34">
          <a:extLst>
            <a:ext uri="{FF2B5EF4-FFF2-40B4-BE49-F238E27FC236}">
              <a16:creationId xmlns:a16="http://schemas.microsoft.com/office/drawing/2014/main" id="{247BD8BC-015C-4C87-8C30-AF88F7B9D8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3" name="Picture 34">
          <a:extLst>
            <a:ext uri="{FF2B5EF4-FFF2-40B4-BE49-F238E27FC236}">
              <a16:creationId xmlns:a16="http://schemas.microsoft.com/office/drawing/2014/main" id="{04836996-589D-427C-98B0-31C1E0253A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4" name="Picture 34">
          <a:extLst>
            <a:ext uri="{FF2B5EF4-FFF2-40B4-BE49-F238E27FC236}">
              <a16:creationId xmlns:a16="http://schemas.microsoft.com/office/drawing/2014/main" id="{EAF7535B-D48A-4300-9F09-C9AC610D27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5" name="Picture 314">
          <a:extLst>
            <a:ext uri="{FF2B5EF4-FFF2-40B4-BE49-F238E27FC236}">
              <a16:creationId xmlns:a16="http://schemas.microsoft.com/office/drawing/2014/main" id="{CDFFA3BC-07D2-4290-880C-00AFA974A1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6" name="Picture 34">
          <a:extLst>
            <a:ext uri="{FF2B5EF4-FFF2-40B4-BE49-F238E27FC236}">
              <a16:creationId xmlns:a16="http://schemas.microsoft.com/office/drawing/2014/main" id="{002AC8D6-6E6E-42A7-9681-0D04CD34D3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7" name="Picture 34">
          <a:extLst>
            <a:ext uri="{FF2B5EF4-FFF2-40B4-BE49-F238E27FC236}">
              <a16:creationId xmlns:a16="http://schemas.microsoft.com/office/drawing/2014/main" id="{6FC3D477-A73F-4D9B-B1C2-22C67F74C82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8" name="Picture 34">
          <a:extLst>
            <a:ext uri="{FF2B5EF4-FFF2-40B4-BE49-F238E27FC236}">
              <a16:creationId xmlns:a16="http://schemas.microsoft.com/office/drawing/2014/main" id="{26069C0E-B1BA-4F03-92EA-BEC48F7D47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66</xdr:row>
      <xdr:rowOff>30480</xdr:rowOff>
    </xdr:from>
    <xdr:to>
      <xdr:col>2</xdr:col>
      <xdr:colOff>0</xdr:colOff>
      <xdr:row>66</xdr:row>
      <xdr:rowOff>144780</xdr:rowOff>
    </xdr:to>
    <xdr:pic>
      <xdr:nvPicPr>
        <xdr:cNvPr id="319" name="Picture 34">
          <a:extLst>
            <a:ext uri="{FF2B5EF4-FFF2-40B4-BE49-F238E27FC236}">
              <a16:creationId xmlns:a16="http://schemas.microsoft.com/office/drawing/2014/main" id="{060118CB-780C-4E6A-A084-EA67E2DD5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28523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0" name="Picture 34">
          <a:extLst>
            <a:ext uri="{FF2B5EF4-FFF2-40B4-BE49-F238E27FC236}">
              <a16:creationId xmlns:a16="http://schemas.microsoft.com/office/drawing/2014/main" id="{35D0B869-DF91-41C1-A155-A3FB06670F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1" name="Picture 34">
          <a:extLst>
            <a:ext uri="{FF2B5EF4-FFF2-40B4-BE49-F238E27FC236}">
              <a16:creationId xmlns:a16="http://schemas.microsoft.com/office/drawing/2014/main" id="{388A0C7E-AC15-408B-93C2-B3CC874810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2" name="Picture 34">
          <a:extLst>
            <a:ext uri="{FF2B5EF4-FFF2-40B4-BE49-F238E27FC236}">
              <a16:creationId xmlns:a16="http://schemas.microsoft.com/office/drawing/2014/main" id="{7B03FCA0-B9CE-4F61-B25D-A8C0980ED5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3" name="Picture 34">
          <a:extLst>
            <a:ext uri="{FF2B5EF4-FFF2-40B4-BE49-F238E27FC236}">
              <a16:creationId xmlns:a16="http://schemas.microsoft.com/office/drawing/2014/main" id="{0159EFDF-BBFC-45FD-B781-1E282DB1F2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4" name="Picture 34">
          <a:extLst>
            <a:ext uri="{FF2B5EF4-FFF2-40B4-BE49-F238E27FC236}">
              <a16:creationId xmlns:a16="http://schemas.microsoft.com/office/drawing/2014/main" id="{0677853A-E9FC-4EC9-A155-887CA23D053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5" name="Picture 324">
          <a:extLst>
            <a:ext uri="{FF2B5EF4-FFF2-40B4-BE49-F238E27FC236}">
              <a16:creationId xmlns:a16="http://schemas.microsoft.com/office/drawing/2014/main" id="{5E4DE7AD-C44D-436B-86A3-CB945A26E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6" name="Picture 34">
          <a:extLst>
            <a:ext uri="{FF2B5EF4-FFF2-40B4-BE49-F238E27FC236}">
              <a16:creationId xmlns:a16="http://schemas.microsoft.com/office/drawing/2014/main" id="{BDF0A1CD-CFF3-49AF-B392-72369526E0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7" name="Picture 34">
          <a:extLst>
            <a:ext uri="{FF2B5EF4-FFF2-40B4-BE49-F238E27FC236}">
              <a16:creationId xmlns:a16="http://schemas.microsoft.com/office/drawing/2014/main" id="{62A67A75-F9A3-4D55-B71A-B9A7C7BDDD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8" name="Picture 34">
          <a:extLst>
            <a:ext uri="{FF2B5EF4-FFF2-40B4-BE49-F238E27FC236}">
              <a16:creationId xmlns:a16="http://schemas.microsoft.com/office/drawing/2014/main" id="{4D06FD14-415E-4AC5-B9AB-DDA75599C54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67</xdr:row>
      <xdr:rowOff>30480</xdr:rowOff>
    </xdr:from>
    <xdr:to>
      <xdr:col>2</xdr:col>
      <xdr:colOff>0</xdr:colOff>
      <xdr:row>67</xdr:row>
      <xdr:rowOff>144780</xdr:rowOff>
    </xdr:to>
    <xdr:pic>
      <xdr:nvPicPr>
        <xdr:cNvPr id="329" name="Picture 34">
          <a:extLst>
            <a:ext uri="{FF2B5EF4-FFF2-40B4-BE49-F238E27FC236}">
              <a16:creationId xmlns:a16="http://schemas.microsoft.com/office/drawing/2014/main" id="{CEA991A3-144D-42BE-80E2-3B5BDF7AC0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311908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2" name="Picture 34">
          <a:extLst>
            <a:ext uri="{FF2B5EF4-FFF2-40B4-BE49-F238E27FC236}">
              <a16:creationId xmlns:a16="http://schemas.microsoft.com/office/drawing/2014/main" id="{690AFF51-018A-4BAA-AF48-68FD874A08C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3" name="Picture 34">
          <a:extLst>
            <a:ext uri="{FF2B5EF4-FFF2-40B4-BE49-F238E27FC236}">
              <a16:creationId xmlns:a16="http://schemas.microsoft.com/office/drawing/2014/main" id="{CF1CA130-CF06-4358-B57B-9A315527E4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4" name="Picture 34">
          <a:extLst>
            <a:ext uri="{FF2B5EF4-FFF2-40B4-BE49-F238E27FC236}">
              <a16:creationId xmlns:a16="http://schemas.microsoft.com/office/drawing/2014/main" id="{F177AD19-CC05-45C2-9494-3F1B4A785C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5" name="Picture 34">
          <a:extLst>
            <a:ext uri="{FF2B5EF4-FFF2-40B4-BE49-F238E27FC236}">
              <a16:creationId xmlns:a16="http://schemas.microsoft.com/office/drawing/2014/main" id="{B3F96EF4-C75C-46C8-AC3A-4C9393D87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6" name="Picture 34">
          <a:extLst>
            <a:ext uri="{FF2B5EF4-FFF2-40B4-BE49-F238E27FC236}">
              <a16:creationId xmlns:a16="http://schemas.microsoft.com/office/drawing/2014/main" id="{0631B33F-B653-4FA2-A7DA-7777AB98463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7" name="Picture 34">
          <a:extLst>
            <a:ext uri="{FF2B5EF4-FFF2-40B4-BE49-F238E27FC236}">
              <a16:creationId xmlns:a16="http://schemas.microsoft.com/office/drawing/2014/main" id="{569B57BF-5726-4F47-993C-808C5F92F4C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8" name="Picture 34">
          <a:extLst>
            <a:ext uri="{FF2B5EF4-FFF2-40B4-BE49-F238E27FC236}">
              <a16:creationId xmlns:a16="http://schemas.microsoft.com/office/drawing/2014/main" id="{E717AA5F-2B6D-41A3-BD46-F5D084C4C8F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89" name="Picture 34">
          <a:extLst>
            <a:ext uri="{FF2B5EF4-FFF2-40B4-BE49-F238E27FC236}">
              <a16:creationId xmlns:a16="http://schemas.microsoft.com/office/drawing/2014/main" id="{A0FF21BA-0F4C-406F-BB5E-3FCA9CF785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0" name="Picture 34">
          <a:extLst>
            <a:ext uri="{FF2B5EF4-FFF2-40B4-BE49-F238E27FC236}">
              <a16:creationId xmlns:a16="http://schemas.microsoft.com/office/drawing/2014/main" id="{74338CC2-AC12-433B-A4DD-06CC721E3C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1" name="Picture 34">
          <a:extLst>
            <a:ext uri="{FF2B5EF4-FFF2-40B4-BE49-F238E27FC236}">
              <a16:creationId xmlns:a16="http://schemas.microsoft.com/office/drawing/2014/main" id="{207DCA7E-1F45-45DD-B5A8-7F3EAE87E9C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2" name="Picture 34">
          <a:extLst>
            <a:ext uri="{FF2B5EF4-FFF2-40B4-BE49-F238E27FC236}">
              <a16:creationId xmlns:a16="http://schemas.microsoft.com/office/drawing/2014/main" id="{F4031074-5440-4B7D-BD8D-CAB9436393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3" name="Picture 34">
          <a:extLst>
            <a:ext uri="{FF2B5EF4-FFF2-40B4-BE49-F238E27FC236}">
              <a16:creationId xmlns:a16="http://schemas.microsoft.com/office/drawing/2014/main" id="{F7AFCB10-2B69-4E0F-91B6-DA82DC3DA5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4" name="Picture 34">
          <a:extLst>
            <a:ext uri="{FF2B5EF4-FFF2-40B4-BE49-F238E27FC236}">
              <a16:creationId xmlns:a16="http://schemas.microsoft.com/office/drawing/2014/main" id="{7E59DD45-B0D6-4116-B469-418A48247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5" name="Picture 394">
          <a:extLst>
            <a:ext uri="{FF2B5EF4-FFF2-40B4-BE49-F238E27FC236}">
              <a16:creationId xmlns:a16="http://schemas.microsoft.com/office/drawing/2014/main" id="{ECEFEB66-8107-44C6-B9C2-594C7FDD6D6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6" name="Picture 34">
          <a:extLst>
            <a:ext uri="{FF2B5EF4-FFF2-40B4-BE49-F238E27FC236}">
              <a16:creationId xmlns:a16="http://schemas.microsoft.com/office/drawing/2014/main" id="{112331DB-A74D-42F1-B904-72E6E65756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7" name="Picture 34">
          <a:extLst>
            <a:ext uri="{FF2B5EF4-FFF2-40B4-BE49-F238E27FC236}">
              <a16:creationId xmlns:a16="http://schemas.microsoft.com/office/drawing/2014/main" id="{82769086-0ACB-423F-A9A3-5DB38F26E8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8" name="Picture 34">
          <a:extLst>
            <a:ext uri="{FF2B5EF4-FFF2-40B4-BE49-F238E27FC236}">
              <a16:creationId xmlns:a16="http://schemas.microsoft.com/office/drawing/2014/main" id="{B78D721A-EC35-465A-8777-F2CDAD5E4F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70</xdr:row>
      <xdr:rowOff>30480</xdr:rowOff>
    </xdr:from>
    <xdr:to>
      <xdr:col>2</xdr:col>
      <xdr:colOff>0</xdr:colOff>
      <xdr:row>70</xdr:row>
      <xdr:rowOff>144780</xdr:rowOff>
    </xdr:to>
    <xdr:pic>
      <xdr:nvPicPr>
        <xdr:cNvPr id="399" name="Picture 34">
          <a:extLst>
            <a:ext uri="{FF2B5EF4-FFF2-40B4-BE49-F238E27FC236}">
              <a16:creationId xmlns:a16="http://schemas.microsoft.com/office/drawing/2014/main" id="{51BE65E4-F477-4457-B523-CAA03ED527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148030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0" name="Picture 34">
          <a:extLst>
            <a:ext uri="{FF2B5EF4-FFF2-40B4-BE49-F238E27FC236}">
              <a16:creationId xmlns:a16="http://schemas.microsoft.com/office/drawing/2014/main" id="{BDDE3E22-CD20-4F5F-868B-FBEDED4014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1" name="Picture 34">
          <a:extLst>
            <a:ext uri="{FF2B5EF4-FFF2-40B4-BE49-F238E27FC236}">
              <a16:creationId xmlns:a16="http://schemas.microsoft.com/office/drawing/2014/main" id="{A32F6E3D-1539-435E-A8A9-45F422D0BC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2" name="Picture 34">
          <a:extLst>
            <a:ext uri="{FF2B5EF4-FFF2-40B4-BE49-F238E27FC236}">
              <a16:creationId xmlns:a16="http://schemas.microsoft.com/office/drawing/2014/main" id="{C65E409B-1C6E-4632-B1E5-46DF51532B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3" name="Picture 34">
          <a:extLst>
            <a:ext uri="{FF2B5EF4-FFF2-40B4-BE49-F238E27FC236}">
              <a16:creationId xmlns:a16="http://schemas.microsoft.com/office/drawing/2014/main" id="{E4E64006-BBD8-4F49-8A72-0D66A02AFD3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4" name="Picture 34">
          <a:extLst>
            <a:ext uri="{FF2B5EF4-FFF2-40B4-BE49-F238E27FC236}">
              <a16:creationId xmlns:a16="http://schemas.microsoft.com/office/drawing/2014/main" id="{86C781E8-DF06-4623-BCDA-E7BDD5569F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5" name="Picture 34">
          <a:extLst>
            <a:ext uri="{FF2B5EF4-FFF2-40B4-BE49-F238E27FC236}">
              <a16:creationId xmlns:a16="http://schemas.microsoft.com/office/drawing/2014/main" id="{41A5E9F8-24AB-4FD4-928D-73D0D8AD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6" name="Picture 34">
          <a:extLst>
            <a:ext uri="{FF2B5EF4-FFF2-40B4-BE49-F238E27FC236}">
              <a16:creationId xmlns:a16="http://schemas.microsoft.com/office/drawing/2014/main" id="{9C654A0D-936F-4508-AE2C-C72BA0E237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7" name="Picture 34">
          <a:extLst>
            <a:ext uri="{FF2B5EF4-FFF2-40B4-BE49-F238E27FC236}">
              <a16:creationId xmlns:a16="http://schemas.microsoft.com/office/drawing/2014/main" id="{E327A1CD-36A9-4080-831D-D3905214AB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8" name="Picture 34">
          <a:extLst>
            <a:ext uri="{FF2B5EF4-FFF2-40B4-BE49-F238E27FC236}">
              <a16:creationId xmlns:a16="http://schemas.microsoft.com/office/drawing/2014/main" id="{9CB1FE4F-2A74-41FB-A9AC-FA1E73A9D93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09" name="Picture 34">
          <a:extLst>
            <a:ext uri="{FF2B5EF4-FFF2-40B4-BE49-F238E27FC236}">
              <a16:creationId xmlns:a16="http://schemas.microsoft.com/office/drawing/2014/main" id="{FABB77D0-F778-482B-A943-E0F66F9AB1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0" name="Picture 34">
          <a:extLst>
            <a:ext uri="{FF2B5EF4-FFF2-40B4-BE49-F238E27FC236}">
              <a16:creationId xmlns:a16="http://schemas.microsoft.com/office/drawing/2014/main" id="{5D93A3BE-F2A4-4F17-BA28-9351764055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1" name="Picture 34">
          <a:extLst>
            <a:ext uri="{FF2B5EF4-FFF2-40B4-BE49-F238E27FC236}">
              <a16:creationId xmlns:a16="http://schemas.microsoft.com/office/drawing/2014/main" id="{ACA4E333-DFE3-4076-8AC5-B6F65544148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2" name="Picture 34">
          <a:extLst>
            <a:ext uri="{FF2B5EF4-FFF2-40B4-BE49-F238E27FC236}">
              <a16:creationId xmlns:a16="http://schemas.microsoft.com/office/drawing/2014/main" id="{4F40795A-9BED-4A84-8390-4E857548BA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3" name="Picture 412">
          <a:extLst>
            <a:ext uri="{FF2B5EF4-FFF2-40B4-BE49-F238E27FC236}">
              <a16:creationId xmlns:a16="http://schemas.microsoft.com/office/drawing/2014/main" id="{7140A8ED-685D-4BCB-B02C-225E5C8476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4" name="Picture 34">
          <a:extLst>
            <a:ext uri="{FF2B5EF4-FFF2-40B4-BE49-F238E27FC236}">
              <a16:creationId xmlns:a16="http://schemas.microsoft.com/office/drawing/2014/main" id="{2BD7BD34-A453-4276-B84C-DE15197E48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5" name="Picture 34">
          <a:extLst>
            <a:ext uri="{FF2B5EF4-FFF2-40B4-BE49-F238E27FC236}">
              <a16:creationId xmlns:a16="http://schemas.microsoft.com/office/drawing/2014/main" id="{71E245C5-E78B-47BF-A4CE-BE2D86F706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6" name="Picture 34">
          <a:extLst>
            <a:ext uri="{FF2B5EF4-FFF2-40B4-BE49-F238E27FC236}">
              <a16:creationId xmlns:a16="http://schemas.microsoft.com/office/drawing/2014/main" id="{D5BEF7D5-933B-405E-A942-773302C06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71</xdr:row>
      <xdr:rowOff>30480</xdr:rowOff>
    </xdr:from>
    <xdr:to>
      <xdr:col>2</xdr:col>
      <xdr:colOff>0</xdr:colOff>
      <xdr:row>71</xdr:row>
      <xdr:rowOff>144780</xdr:rowOff>
    </xdr:to>
    <xdr:pic>
      <xdr:nvPicPr>
        <xdr:cNvPr id="417" name="Picture 34">
          <a:extLst>
            <a:ext uri="{FF2B5EF4-FFF2-40B4-BE49-F238E27FC236}">
              <a16:creationId xmlns:a16="http://schemas.microsoft.com/office/drawing/2014/main" id="{AD60DDEF-E810-489F-BA54-6FA305402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63480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36" name="Picture 34">
          <a:extLst>
            <a:ext uri="{FF2B5EF4-FFF2-40B4-BE49-F238E27FC236}">
              <a16:creationId xmlns:a16="http://schemas.microsoft.com/office/drawing/2014/main" id="{9FE94AE2-7BD3-4CFE-A432-F9B4A1E327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37" name="Picture 34">
          <a:extLst>
            <a:ext uri="{FF2B5EF4-FFF2-40B4-BE49-F238E27FC236}">
              <a16:creationId xmlns:a16="http://schemas.microsoft.com/office/drawing/2014/main" id="{247F7EA8-997D-4E74-82C3-A3A8EBEC7ED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38" name="Picture 34">
          <a:extLst>
            <a:ext uri="{FF2B5EF4-FFF2-40B4-BE49-F238E27FC236}">
              <a16:creationId xmlns:a16="http://schemas.microsoft.com/office/drawing/2014/main" id="{31F1EE4C-AD28-44C2-A0E9-85F358740D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39" name="Picture 34">
          <a:extLst>
            <a:ext uri="{FF2B5EF4-FFF2-40B4-BE49-F238E27FC236}">
              <a16:creationId xmlns:a16="http://schemas.microsoft.com/office/drawing/2014/main" id="{78B0A16D-1C91-49DC-BB7D-741ED31F10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0" name="Picture 34">
          <a:extLst>
            <a:ext uri="{FF2B5EF4-FFF2-40B4-BE49-F238E27FC236}">
              <a16:creationId xmlns:a16="http://schemas.microsoft.com/office/drawing/2014/main" id="{24531199-6864-44E9-B2D0-8FB41FFF7C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1" name="Picture 34">
          <a:extLst>
            <a:ext uri="{FF2B5EF4-FFF2-40B4-BE49-F238E27FC236}">
              <a16:creationId xmlns:a16="http://schemas.microsoft.com/office/drawing/2014/main" id="{F72E5687-EA79-4238-A0A5-FE287E4F8F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2" name="Picture 34">
          <a:extLst>
            <a:ext uri="{FF2B5EF4-FFF2-40B4-BE49-F238E27FC236}">
              <a16:creationId xmlns:a16="http://schemas.microsoft.com/office/drawing/2014/main" id="{D0E45FD2-BADB-4088-AF84-EC344C398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3" name="Picture 34">
          <a:extLst>
            <a:ext uri="{FF2B5EF4-FFF2-40B4-BE49-F238E27FC236}">
              <a16:creationId xmlns:a16="http://schemas.microsoft.com/office/drawing/2014/main" id="{EE07AD5E-D504-4CE3-8905-B3C7C8BA34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4" name="Picture 34">
          <a:extLst>
            <a:ext uri="{FF2B5EF4-FFF2-40B4-BE49-F238E27FC236}">
              <a16:creationId xmlns:a16="http://schemas.microsoft.com/office/drawing/2014/main" id="{106D1100-C98A-4F16-954D-4B2BDF73D6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5" name="Picture 34">
          <a:extLst>
            <a:ext uri="{FF2B5EF4-FFF2-40B4-BE49-F238E27FC236}">
              <a16:creationId xmlns:a16="http://schemas.microsoft.com/office/drawing/2014/main" id="{24DA0574-166A-4E48-824B-160B848A1C2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6" name="Picture 34">
          <a:extLst>
            <a:ext uri="{FF2B5EF4-FFF2-40B4-BE49-F238E27FC236}">
              <a16:creationId xmlns:a16="http://schemas.microsoft.com/office/drawing/2014/main" id="{A3A95971-0E93-4450-B4AF-8A4C81A91E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7" name="Picture 34">
          <a:extLst>
            <a:ext uri="{FF2B5EF4-FFF2-40B4-BE49-F238E27FC236}">
              <a16:creationId xmlns:a16="http://schemas.microsoft.com/office/drawing/2014/main" id="{3D586A3B-B421-4FE0-8B79-3FFC9B06FAF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8" name="Picture 34">
          <a:extLst>
            <a:ext uri="{FF2B5EF4-FFF2-40B4-BE49-F238E27FC236}">
              <a16:creationId xmlns:a16="http://schemas.microsoft.com/office/drawing/2014/main" id="{C3476A4D-42F2-4B9F-8C89-12A677A188C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49" name="Picture 34">
          <a:extLst>
            <a:ext uri="{FF2B5EF4-FFF2-40B4-BE49-F238E27FC236}">
              <a16:creationId xmlns:a16="http://schemas.microsoft.com/office/drawing/2014/main" id="{529190DF-1CCD-488E-A812-2235D7714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0" name="Picture 34">
          <a:extLst>
            <a:ext uri="{FF2B5EF4-FFF2-40B4-BE49-F238E27FC236}">
              <a16:creationId xmlns:a16="http://schemas.microsoft.com/office/drawing/2014/main" id="{320BFFFA-F302-4AD7-8749-71254664230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1" name="Picture 34">
          <a:extLst>
            <a:ext uri="{FF2B5EF4-FFF2-40B4-BE49-F238E27FC236}">
              <a16:creationId xmlns:a16="http://schemas.microsoft.com/office/drawing/2014/main" id="{F017485B-A609-4E62-B02E-F84E6F3D4F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2" name="Picture 34">
          <a:extLst>
            <a:ext uri="{FF2B5EF4-FFF2-40B4-BE49-F238E27FC236}">
              <a16:creationId xmlns:a16="http://schemas.microsoft.com/office/drawing/2014/main" id="{53845B0D-2310-4EBB-B09F-410E165434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3" name="Picture 452">
          <a:extLst>
            <a:ext uri="{FF2B5EF4-FFF2-40B4-BE49-F238E27FC236}">
              <a16:creationId xmlns:a16="http://schemas.microsoft.com/office/drawing/2014/main" id="{B202D225-8CF0-480B-B2E5-2EC9B4B7E0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4" name="Picture 34">
          <a:extLst>
            <a:ext uri="{FF2B5EF4-FFF2-40B4-BE49-F238E27FC236}">
              <a16:creationId xmlns:a16="http://schemas.microsoft.com/office/drawing/2014/main" id="{1B5928EF-D11F-4CD9-9F93-24EA00C8B4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5" name="Picture 34">
          <a:extLst>
            <a:ext uri="{FF2B5EF4-FFF2-40B4-BE49-F238E27FC236}">
              <a16:creationId xmlns:a16="http://schemas.microsoft.com/office/drawing/2014/main" id="{E6320EF6-6B90-4AEE-9344-ACE4A2EA2E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6" name="Picture 34">
          <a:extLst>
            <a:ext uri="{FF2B5EF4-FFF2-40B4-BE49-F238E27FC236}">
              <a16:creationId xmlns:a16="http://schemas.microsoft.com/office/drawing/2014/main" id="{36F3B4AA-BA66-46F7-B1CF-DE0AF2B5986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74</xdr:row>
      <xdr:rowOff>30480</xdr:rowOff>
    </xdr:from>
    <xdr:to>
      <xdr:col>2</xdr:col>
      <xdr:colOff>0</xdr:colOff>
      <xdr:row>74</xdr:row>
      <xdr:rowOff>144780</xdr:rowOff>
    </xdr:to>
    <xdr:pic>
      <xdr:nvPicPr>
        <xdr:cNvPr id="457" name="Picture 34">
          <a:extLst>
            <a:ext uri="{FF2B5EF4-FFF2-40B4-BE49-F238E27FC236}">
              <a16:creationId xmlns:a16="http://schemas.microsoft.com/office/drawing/2014/main" id="{B885E53B-CD76-4226-A969-61ECD49647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58630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58" name="Picture 34">
          <a:extLst>
            <a:ext uri="{FF2B5EF4-FFF2-40B4-BE49-F238E27FC236}">
              <a16:creationId xmlns:a16="http://schemas.microsoft.com/office/drawing/2014/main" id="{5760B4DE-AB71-4EEA-8303-965A404A88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59" name="Picture 34">
          <a:extLst>
            <a:ext uri="{FF2B5EF4-FFF2-40B4-BE49-F238E27FC236}">
              <a16:creationId xmlns:a16="http://schemas.microsoft.com/office/drawing/2014/main" id="{9CDF996E-2E28-4A1A-B819-6138DFF6E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0" name="Picture 34">
          <a:extLst>
            <a:ext uri="{FF2B5EF4-FFF2-40B4-BE49-F238E27FC236}">
              <a16:creationId xmlns:a16="http://schemas.microsoft.com/office/drawing/2014/main" id="{419E226A-11D2-489C-8905-C763591F517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1" name="Picture 34">
          <a:extLst>
            <a:ext uri="{FF2B5EF4-FFF2-40B4-BE49-F238E27FC236}">
              <a16:creationId xmlns:a16="http://schemas.microsoft.com/office/drawing/2014/main" id="{43440A0B-9134-4AA4-B16E-7100D4C6A3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2" name="Picture 34">
          <a:extLst>
            <a:ext uri="{FF2B5EF4-FFF2-40B4-BE49-F238E27FC236}">
              <a16:creationId xmlns:a16="http://schemas.microsoft.com/office/drawing/2014/main" id="{08214EAC-EA9A-437A-869A-3F3C8DCF97E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3" name="Picture 34">
          <a:extLst>
            <a:ext uri="{FF2B5EF4-FFF2-40B4-BE49-F238E27FC236}">
              <a16:creationId xmlns:a16="http://schemas.microsoft.com/office/drawing/2014/main" id="{F65134E2-DC59-4C89-A9D5-147FC505B6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4" name="Picture 34">
          <a:extLst>
            <a:ext uri="{FF2B5EF4-FFF2-40B4-BE49-F238E27FC236}">
              <a16:creationId xmlns:a16="http://schemas.microsoft.com/office/drawing/2014/main" id="{0A4BD4E5-B1A5-4ECC-B19C-FD7789EB2C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5" name="Picture 34">
          <a:extLst>
            <a:ext uri="{FF2B5EF4-FFF2-40B4-BE49-F238E27FC236}">
              <a16:creationId xmlns:a16="http://schemas.microsoft.com/office/drawing/2014/main" id="{95939979-7461-4B87-8CB7-D3176B7E57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6" name="Picture 34">
          <a:extLst>
            <a:ext uri="{FF2B5EF4-FFF2-40B4-BE49-F238E27FC236}">
              <a16:creationId xmlns:a16="http://schemas.microsoft.com/office/drawing/2014/main" id="{F7211878-C0B4-4502-A0E3-699AA3FE094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7" name="Picture 34">
          <a:extLst>
            <a:ext uri="{FF2B5EF4-FFF2-40B4-BE49-F238E27FC236}">
              <a16:creationId xmlns:a16="http://schemas.microsoft.com/office/drawing/2014/main" id="{56844CA2-4749-42F1-A3CA-17D2465D34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8" name="Picture 34">
          <a:extLst>
            <a:ext uri="{FF2B5EF4-FFF2-40B4-BE49-F238E27FC236}">
              <a16:creationId xmlns:a16="http://schemas.microsoft.com/office/drawing/2014/main" id="{853A0732-40C9-4BED-9495-61966620DD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69" name="Picture 34">
          <a:extLst>
            <a:ext uri="{FF2B5EF4-FFF2-40B4-BE49-F238E27FC236}">
              <a16:creationId xmlns:a16="http://schemas.microsoft.com/office/drawing/2014/main" id="{DA4C96E0-31A2-421E-9F20-0AD3BB815D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0" name="Picture 34">
          <a:extLst>
            <a:ext uri="{FF2B5EF4-FFF2-40B4-BE49-F238E27FC236}">
              <a16:creationId xmlns:a16="http://schemas.microsoft.com/office/drawing/2014/main" id="{7FFED8CD-BA29-4E77-9EBD-DAFD2948E69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1" name="Picture 34">
          <a:extLst>
            <a:ext uri="{FF2B5EF4-FFF2-40B4-BE49-F238E27FC236}">
              <a16:creationId xmlns:a16="http://schemas.microsoft.com/office/drawing/2014/main" id="{BB03A920-52FF-42C8-83F6-2BB0B3CAFB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2" name="Picture 34">
          <a:extLst>
            <a:ext uri="{FF2B5EF4-FFF2-40B4-BE49-F238E27FC236}">
              <a16:creationId xmlns:a16="http://schemas.microsoft.com/office/drawing/2014/main" id="{26F062EE-7751-48FF-9828-43EC2D8B14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3" name="Picture 34">
          <a:extLst>
            <a:ext uri="{FF2B5EF4-FFF2-40B4-BE49-F238E27FC236}">
              <a16:creationId xmlns:a16="http://schemas.microsoft.com/office/drawing/2014/main" id="{5F12161A-DAE9-4CE1-83C9-C348AF6D50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4" name="Picture 34">
          <a:extLst>
            <a:ext uri="{FF2B5EF4-FFF2-40B4-BE49-F238E27FC236}">
              <a16:creationId xmlns:a16="http://schemas.microsoft.com/office/drawing/2014/main" id="{1E443503-C95B-4CB2-843E-723027BB001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5" name="Picture 474">
          <a:extLst>
            <a:ext uri="{FF2B5EF4-FFF2-40B4-BE49-F238E27FC236}">
              <a16:creationId xmlns:a16="http://schemas.microsoft.com/office/drawing/2014/main" id="{C135BA0D-F248-4338-BC2E-B60A027C5F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6" name="Picture 34">
          <a:extLst>
            <a:ext uri="{FF2B5EF4-FFF2-40B4-BE49-F238E27FC236}">
              <a16:creationId xmlns:a16="http://schemas.microsoft.com/office/drawing/2014/main" id="{9D5C5B0E-5221-425F-B9B9-11CB4E8C4E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7" name="Picture 34">
          <a:extLst>
            <a:ext uri="{FF2B5EF4-FFF2-40B4-BE49-F238E27FC236}">
              <a16:creationId xmlns:a16="http://schemas.microsoft.com/office/drawing/2014/main" id="{0941B2FD-2841-4A13-9B08-ADA8D48010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8" name="Picture 34">
          <a:extLst>
            <a:ext uri="{FF2B5EF4-FFF2-40B4-BE49-F238E27FC236}">
              <a16:creationId xmlns:a16="http://schemas.microsoft.com/office/drawing/2014/main" id="{41708D51-F817-4AD9-9617-5CDEDC6274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75</xdr:row>
      <xdr:rowOff>30480</xdr:rowOff>
    </xdr:from>
    <xdr:to>
      <xdr:col>2</xdr:col>
      <xdr:colOff>0</xdr:colOff>
      <xdr:row>75</xdr:row>
      <xdr:rowOff>144780</xdr:rowOff>
    </xdr:to>
    <xdr:pic>
      <xdr:nvPicPr>
        <xdr:cNvPr id="479" name="Picture 34">
          <a:extLst>
            <a:ext uri="{FF2B5EF4-FFF2-40B4-BE49-F238E27FC236}">
              <a16:creationId xmlns:a16="http://schemas.microsoft.com/office/drawing/2014/main" id="{8653B081-6EF6-4114-BC80-6222EEFCD3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38550" y="27910155"/>
          <a:ext cx="0" cy="114300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1791620</xdr:colOff>
      <xdr:row>12</xdr:row>
      <xdr:rowOff>19673</xdr:rowOff>
    </xdr:from>
    <xdr:to>
      <xdr:col>1</xdr:col>
      <xdr:colOff>2055019</xdr:colOff>
      <xdr:row>12</xdr:row>
      <xdr:rowOff>191454</xdr:rowOff>
    </xdr:to>
    <xdr:pic>
      <xdr:nvPicPr>
        <xdr:cNvPr id="504" name="Picture 75">
          <a:extLst>
            <a:ext uri="{FF2B5EF4-FFF2-40B4-BE49-F238E27FC236}">
              <a16:creationId xmlns:a16="http://schemas.microsoft.com/office/drawing/2014/main" id="{6D74E64E-F4FD-455E-9D7A-FC2778219F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291808" y="2781923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1803525</xdr:colOff>
      <xdr:row>28</xdr:row>
      <xdr:rowOff>376859</xdr:rowOff>
    </xdr:from>
    <xdr:to>
      <xdr:col>1</xdr:col>
      <xdr:colOff>2066924</xdr:colOff>
      <xdr:row>28</xdr:row>
      <xdr:rowOff>548640</xdr:rowOff>
    </xdr:to>
    <xdr:pic>
      <xdr:nvPicPr>
        <xdr:cNvPr id="505" name="Picture 75">
          <a:extLst>
            <a:ext uri="{FF2B5EF4-FFF2-40B4-BE49-F238E27FC236}">
              <a16:creationId xmlns:a16="http://schemas.microsoft.com/office/drawing/2014/main" id="{FFF4187E-684B-4DAB-A09A-0AE256C5D2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303713" y="7651578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1779713</xdr:colOff>
      <xdr:row>31</xdr:row>
      <xdr:rowOff>376859</xdr:rowOff>
    </xdr:from>
    <xdr:to>
      <xdr:col>1</xdr:col>
      <xdr:colOff>2043112</xdr:colOff>
      <xdr:row>31</xdr:row>
      <xdr:rowOff>548640</xdr:rowOff>
    </xdr:to>
    <xdr:pic>
      <xdr:nvPicPr>
        <xdr:cNvPr id="507" name="Picture 75">
          <a:extLst>
            <a:ext uri="{FF2B5EF4-FFF2-40B4-BE49-F238E27FC236}">
              <a16:creationId xmlns:a16="http://schemas.microsoft.com/office/drawing/2014/main" id="{714F39F9-94BF-40CE-AD90-FE931A46D5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279901" y="9211297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1791619</xdr:colOff>
      <xdr:row>35</xdr:row>
      <xdr:rowOff>364952</xdr:rowOff>
    </xdr:from>
    <xdr:to>
      <xdr:col>1</xdr:col>
      <xdr:colOff>2055018</xdr:colOff>
      <xdr:row>35</xdr:row>
      <xdr:rowOff>536733</xdr:rowOff>
    </xdr:to>
    <xdr:pic>
      <xdr:nvPicPr>
        <xdr:cNvPr id="513" name="Picture 75">
          <a:extLst>
            <a:ext uri="{FF2B5EF4-FFF2-40B4-BE49-F238E27FC236}">
              <a16:creationId xmlns:a16="http://schemas.microsoft.com/office/drawing/2014/main" id="{D26060E7-1B14-4E87-8CD0-EC782F9AA9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291807" y="10747202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1762125</xdr:colOff>
      <xdr:row>7</xdr:row>
      <xdr:rowOff>23812</xdr:rowOff>
    </xdr:from>
    <xdr:to>
      <xdr:col>1</xdr:col>
      <xdr:colOff>2025524</xdr:colOff>
      <xdr:row>7</xdr:row>
      <xdr:rowOff>195593</xdr:rowOff>
    </xdr:to>
    <xdr:pic>
      <xdr:nvPicPr>
        <xdr:cNvPr id="515" name="Picture 75">
          <a:extLst>
            <a:ext uri="{FF2B5EF4-FFF2-40B4-BE49-F238E27FC236}">
              <a16:creationId xmlns:a16="http://schemas.microsoft.com/office/drawing/2014/main" id="{318819A2-DE9E-48FE-B633-0F1BF8572B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262313" y="1571625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1762125</xdr:colOff>
      <xdr:row>8</xdr:row>
      <xdr:rowOff>23812</xdr:rowOff>
    </xdr:from>
    <xdr:to>
      <xdr:col>1</xdr:col>
      <xdr:colOff>2025524</xdr:colOff>
      <xdr:row>8</xdr:row>
      <xdr:rowOff>195593</xdr:rowOff>
    </xdr:to>
    <xdr:pic>
      <xdr:nvPicPr>
        <xdr:cNvPr id="517" name="Picture 75">
          <a:extLst>
            <a:ext uri="{FF2B5EF4-FFF2-40B4-BE49-F238E27FC236}">
              <a16:creationId xmlns:a16="http://schemas.microsoft.com/office/drawing/2014/main" id="{0A728ADA-83C1-41EA-9B4D-2842CA7E0E6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262313" y="1774031"/>
          <a:ext cx="263399" cy="171781"/>
        </a:xfrm>
        <a:prstGeom prst="rect">
          <a:avLst/>
        </a:prstGeom>
        <a:noFill/>
      </xdr:spPr>
    </xdr:pic>
    <xdr:clientData/>
  </xdr:twoCellAnchor>
  <xdr:twoCellAnchor>
    <xdr:from>
      <xdr:col>1</xdr:col>
      <xdr:colOff>1803525</xdr:colOff>
      <xdr:row>20</xdr:row>
      <xdr:rowOff>7766</xdr:rowOff>
    </xdr:from>
    <xdr:to>
      <xdr:col>1</xdr:col>
      <xdr:colOff>2066924</xdr:colOff>
      <xdr:row>20</xdr:row>
      <xdr:rowOff>179547</xdr:rowOff>
    </xdr:to>
    <xdr:pic>
      <xdr:nvPicPr>
        <xdr:cNvPr id="242" name="Picture 75">
          <a:extLst>
            <a:ext uri="{FF2B5EF4-FFF2-40B4-BE49-F238E27FC236}">
              <a16:creationId xmlns:a16="http://schemas.microsoft.com/office/drawing/2014/main" id="{0DF43E9E-3B4C-4DD0-9BB3-45066D4196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flipH="1">
          <a:off x="3303713" y="3782047"/>
          <a:ext cx="263399" cy="171781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ohn.landino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T90"/>
  <sheetViews>
    <sheetView tabSelected="1" zoomScale="80" zoomScaleNormal="80" workbookViewId="0">
      <selection activeCell="I20" sqref="I20"/>
    </sheetView>
  </sheetViews>
  <sheetFormatPr defaultRowHeight="15" x14ac:dyDescent="0.25"/>
  <cols>
    <col min="1" max="1" width="22.42578125" style="6" customWidth="1"/>
    <col min="2" max="2" width="32.140625" customWidth="1"/>
    <col min="3" max="3" width="11.28515625" bestFit="1" customWidth="1"/>
    <col min="4" max="13" width="9.140625" style="4"/>
    <col min="14" max="14" width="15.28515625" style="4" customWidth="1"/>
    <col min="15" max="15" width="11.5703125" style="4" customWidth="1"/>
  </cols>
  <sheetData>
    <row r="1" spans="1:15" x14ac:dyDescent="0.25">
      <c r="A1" s="1" t="s">
        <v>0</v>
      </c>
      <c r="B1" s="2"/>
      <c r="D1" s="3" t="s">
        <v>1</v>
      </c>
      <c r="E1" s="79"/>
      <c r="F1" s="79"/>
      <c r="G1" s="79"/>
      <c r="H1" s="79"/>
      <c r="I1" s="79"/>
      <c r="J1" s="79"/>
      <c r="K1" s="79"/>
      <c r="L1" s="79"/>
      <c r="M1" s="79"/>
      <c r="N1" s="80"/>
    </row>
    <row r="2" spans="1:15" x14ac:dyDescent="0.25">
      <c r="A2" s="1" t="s">
        <v>2</v>
      </c>
      <c r="B2" s="2"/>
      <c r="D2" s="3" t="s">
        <v>3</v>
      </c>
      <c r="E2" s="81">
        <f>N90</f>
        <v>0</v>
      </c>
      <c r="F2" s="82"/>
    </row>
    <row r="3" spans="1:15" x14ac:dyDescent="0.25">
      <c r="A3" s="1" t="s">
        <v>4</v>
      </c>
      <c r="B3" s="5" t="s">
        <v>73</v>
      </c>
    </row>
    <row r="4" spans="1:15" x14ac:dyDescent="0.25">
      <c r="A4" s="78" t="s">
        <v>74</v>
      </c>
      <c r="B4" t="s">
        <v>75</v>
      </c>
    </row>
    <row r="5" spans="1:15" ht="15.75" thickBot="1" x14ac:dyDescent="0.3">
      <c r="C5" s="7"/>
    </row>
    <row r="6" spans="1:15" ht="30" customHeight="1" thickBot="1" x14ac:dyDescent="0.3">
      <c r="A6" s="8" t="s">
        <v>5</v>
      </c>
      <c r="B6" s="9"/>
      <c r="C6" s="10" t="s">
        <v>6</v>
      </c>
      <c r="D6" s="11" t="s">
        <v>7</v>
      </c>
      <c r="E6" s="11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2" t="s">
        <v>17</v>
      </c>
      <c r="O6"/>
    </row>
    <row r="7" spans="1:15" ht="15.75" thickBot="1" x14ac:dyDescent="0.3">
      <c r="A7" s="13" t="s">
        <v>18</v>
      </c>
      <c r="B7" s="14" t="s">
        <v>19</v>
      </c>
      <c r="C7" s="15">
        <v>54</v>
      </c>
      <c r="D7" s="16"/>
      <c r="E7" s="16"/>
      <c r="F7" s="16"/>
      <c r="G7" s="16"/>
      <c r="H7" s="16"/>
      <c r="I7" s="16"/>
      <c r="J7" s="16"/>
      <c r="K7" s="16"/>
      <c r="L7" s="16"/>
      <c r="M7" s="16">
        <f>SUM(F7:L7)</f>
        <v>0</v>
      </c>
      <c r="N7" s="15">
        <f>M7*C7</f>
        <v>0</v>
      </c>
      <c r="O7"/>
    </row>
    <row r="8" spans="1:15" ht="15.75" thickBot="1" x14ac:dyDescent="0.3">
      <c r="A8" s="13" t="s">
        <v>20</v>
      </c>
      <c r="B8" s="14" t="s">
        <v>21</v>
      </c>
      <c r="C8" s="15">
        <v>100</v>
      </c>
      <c r="D8" s="16"/>
      <c r="E8" s="16"/>
      <c r="F8" s="16"/>
      <c r="G8" s="16"/>
      <c r="H8" s="16"/>
      <c r="I8" s="16"/>
      <c r="J8" s="16"/>
      <c r="K8" s="16"/>
      <c r="L8" s="16"/>
      <c r="M8" s="16">
        <f t="shared" ref="M8:M9" si="0">SUM(F8:L8)</f>
        <v>0</v>
      </c>
      <c r="N8" s="15">
        <f>M8*C8</f>
        <v>0</v>
      </c>
      <c r="O8"/>
    </row>
    <row r="9" spans="1:15" ht="15.75" thickBot="1" x14ac:dyDescent="0.3">
      <c r="A9" s="13" t="s">
        <v>22</v>
      </c>
      <c r="B9" s="14" t="s">
        <v>23</v>
      </c>
      <c r="C9" s="15">
        <v>120</v>
      </c>
      <c r="D9" s="16"/>
      <c r="E9" s="16"/>
      <c r="F9" s="16"/>
      <c r="G9" s="16"/>
      <c r="H9" s="16"/>
      <c r="I9" s="16"/>
      <c r="J9" s="16"/>
      <c r="K9" s="16"/>
      <c r="L9" s="16"/>
      <c r="M9" s="16">
        <f t="shared" si="0"/>
        <v>0</v>
      </c>
      <c r="N9" s="15">
        <f>M9*C9</f>
        <v>0</v>
      </c>
      <c r="O9"/>
    </row>
    <row r="10" spans="1:15" ht="15.75" thickBot="1" x14ac:dyDescent="0.3">
      <c r="A10" s="20"/>
      <c r="B10" s="77"/>
      <c r="C10" s="24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24"/>
      <c r="O10"/>
    </row>
    <row r="11" spans="1:15" ht="32.25" customHeight="1" thickBot="1" x14ac:dyDescent="0.3">
      <c r="A11" s="17" t="s">
        <v>69</v>
      </c>
      <c r="B11" s="9"/>
      <c r="C11" s="10" t="s">
        <v>6</v>
      </c>
      <c r="D11" s="11" t="s">
        <v>7</v>
      </c>
      <c r="E11" s="11" t="s">
        <v>8</v>
      </c>
      <c r="F11" s="11" t="s">
        <v>9</v>
      </c>
      <c r="G11" s="11" t="s">
        <v>10</v>
      </c>
      <c r="H11" s="11" t="s">
        <v>11</v>
      </c>
      <c r="I11" s="11" t="s">
        <v>12</v>
      </c>
      <c r="J11" s="11" t="s">
        <v>13</v>
      </c>
      <c r="K11" s="11" t="s">
        <v>14</v>
      </c>
      <c r="L11" s="11" t="s">
        <v>15</v>
      </c>
      <c r="M11" s="11" t="s">
        <v>16</v>
      </c>
      <c r="N11" s="12" t="s">
        <v>17</v>
      </c>
      <c r="O11"/>
    </row>
    <row r="12" spans="1:15" ht="15.75" thickBot="1" x14ac:dyDescent="0.3">
      <c r="A12" s="13" t="s">
        <v>24</v>
      </c>
      <c r="B12" s="14" t="s">
        <v>70</v>
      </c>
      <c r="C12" s="15">
        <v>102</v>
      </c>
      <c r="D12" s="16"/>
      <c r="E12" s="16"/>
      <c r="F12" s="16"/>
      <c r="G12" s="16"/>
      <c r="H12" s="16"/>
      <c r="I12" s="16"/>
      <c r="J12" s="16"/>
      <c r="K12" s="16"/>
      <c r="L12" s="16"/>
      <c r="M12" s="16">
        <f t="shared" ref="M12:M13" si="1">SUM(F12:L12)</f>
        <v>0</v>
      </c>
      <c r="N12" s="15">
        <f>M12*C12</f>
        <v>0</v>
      </c>
      <c r="O12"/>
    </row>
    <row r="13" spans="1:15" ht="15.75" thickBot="1" x14ac:dyDescent="0.3">
      <c r="A13" s="13" t="s">
        <v>20</v>
      </c>
      <c r="B13" s="14" t="s">
        <v>71</v>
      </c>
      <c r="C13" s="15">
        <v>126</v>
      </c>
      <c r="D13" s="16"/>
      <c r="E13" s="16"/>
      <c r="F13" s="16"/>
      <c r="G13" s="16"/>
      <c r="H13" s="16"/>
      <c r="I13" s="16"/>
      <c r="J13" s="16"/>
      <c r="K13" s="16"/>
      <c r="L13" s="16"/>
      <c r="M13" s="16">
        <f t="shared" si="1"/>
        <v>0</v>
      </c>
      <c r="N13" s="15">
        <f>M13*C13</f>
        <v>0</v>
      </c>
      <c r="O13"/>
    </row>
    <row r="14" spans="1:15" ht="15.75" thickBot="1" x14ac:dyDescent="0.3">
      <c r="A14" s="20"/>
      <c r="B14" s="77"/>
      <c r="C14" s="24"/>
      <c r="D14" s="60"/>
      <c r="E14" s="60"/>
      <c r="F14" s="60"/>
      <c r="G14" s="60"/>
      <c r="H14" s="60"/>
      <c r="I14" s="60"/>
      <c r="J14" s="60"/>
      <c r="K14" s="60"/>
      <c r="L14" s="60"/>
      <c r="M14" s="60"/>
      <c r="N14" s="24"/>
      <c r="O14"/>
    </row>
    <row r="15" spans="1:15" ht="32.25" customHeight="1" thickBot="1" x14ac:dyDescent="0.3">
      <c r="A15" s="17" t="s">
        <v>72</v>
      </c>
      <c r="B15" s="9"/>
      <c r="C15" s="10" t="s">
        <v>6</v>
      </c>
      <c r="D15" s="11" t="s">
        <v>7</v>
      </c>
      <c r="E15" s="11" t="s">
        <v>8</v>
      </c>
      <c r="F15" s="11" t="s">
        <v>9</v>
      </c>
      <c r="G15" s="11" t="s">
        <v>10</v>
      </c>
      <c r="H15" s="11" t="s">
        <v>11</v>
      </c>
      <c r="I15" s="11" t="s">
        <v>12</v>
      </c>
      <c r="J15" s="11" t="s">
        <v>13</v>
      </c>
      <c r="K15" s="11" t="s">
        <v>14</v>
      </c>
      <c r="L15" s="11" t="s">
        <v>15</v>
      </c>
      <c r="M15" s="11" t="s">
        <v>16</v>
      </c>
      <c r="N15" s="12" t="s">
        <v>17</v>
      </c>
      <c r="O15"/>
    </row>
    <row r="16" spans="1:15" ht="15.75" thickBot="1" x14ac:dyDescent="0.3">
      <c r="A16" s="83" t="s">
        <v>24</v>
      </c>
      <c r="B16" s="14" t="s">
        <v>70</v>
      </c>
      <c r="C16" s="15">
        <v>116</v>
      </c>
      <c r="D16" s="16"/>
      <c r="E16" s="16"/>
      <c r="F16" s="16"/>
      <c r="G16" s="16"/>
      <c r="H16" s="16"/>
      <c r="I16" s="16"/>
      <c r="J16" s="16"/>
      <c r="K16" s="16"/>
      <c r="L16" s="16"/>
      <c r="M16" s="16">
        <f t="shared" ref="M16:M17" si="2">SUM(F16:L16)</f>
        <v>0</v>
      </c>
      <c r="N16" s="15">
        <f>M16*C16</f>
        <v>0</v>
      </c>
      <c r="O16"/>
    </row>
    <row r="17" spans="1:15" ht="15.75" thickBot="1" x14ac:dyDescent="0.3">
      <c r="A17" s="13" t="s">
        <v>20</v>
      </c>
      <c r="B17" s="14" t="s">
        <v>71</v>
      </c>
      <c r="C17" s="15">
        <v>135</v>
      </c>
      <c r="D17" s="16"/>
      <c r="E17" s="16"/>
      <c r="F17" s="16"/>
      <c r="G17" s="16"/>
      <c r="H17" s="16"/>
      <c r="I17" s="16"/>
      <c r="J17" s="16"/>
      <c r="K17" s="16"/>
      <c r="L17" s="16"/>
      <c r="M17" s="16">
        <f t="shared" si="2"/>
        <v>0</v>
      </c>
      <c r="N17" s="15">
        <f>M17*C17</f>
        <v>0</v>
      </c>
      <c r="O17"/>
    </row>
    <row r="18" spans="1:15" ht="15.75" thickBot="1" x14ac:dyDescent="0.3">
      <c r="A18" s="20"/>
      <c r="B18" s="77"/>
      <c r="C18" s="24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24"/>
      <c r="O18"/>
    </row>
    <row r="19" spans="1:15" ht="32.25" customHeight="1" thickBot="1" x14ac:dyDescent="0.3">
      <c r="A19" s="17" t="s">
        <v>76</v>
      </c>
      <c r="B19" s="9"/>
      <c r="C19" s="10" t="s">
        <v>6</v>
      </c>
      <c r="D19" s="11" t="s">
        <v>7</v>
      </c>
      <c r="E19" s="11" t="s">
        <v>8</v>
      </c>
      <c r="F19" s="11" t="s">
        <v>9</v>
      </c>
      <c r="G19" s="11" t="s">
        <v>10</v>
      </c>
      <c r="H19" s="11" t="s">
        <v>11</v>
      </c>
      <c r="I19" s="11" t="s">
        <v>12</v>
      </c>
      <c r="J19" s="11" t="s">
        <v>13</v>
      </c>
      <c r="K19" s="11" t="s">
        <v>14</v>
      </c>
      <c r="L19" s="11" t="s">
        <v>15</v>
      </c>
      <c r="M19" s="11" t="s">
        <v>16</v>
      </c>
      <c r="N19" s="12" t="s">
        <v>17</v>
      </c>
      <c r="O19"/>
    </row>
    <row r="20" spans="1:15" ht="15.75" thickBot="1" x14ac:dyDescent="0.3">
      <c r="A20" s="13" t="s">
        <v>24</v>
      </c>
      <c r="B20" s="42" t="s">
        <v>77</v>
      </c>
      <c r="C20" s="15">
        <v>95</v>
      </c>
      <c r="D20" s="16"/>
      <c r="E20" s="16"/>
      <c r="F20" s="16"/>
      <c r="G20" s="16"/>
      <c r="H20" s="16"/>
      <c r="I20" s="16"/>
      <c r="J20" s="16"/>
      <c r="K20" s="16"/>
      <c r="L20" s="16"/>
      <c r="M20" s="16">
        <f t="shared" ref="M20:M21" si="3">SUM(F20:L20)</f>
        <v>0</v>
      </c>
      <c r="N20" s="15">
        <f>M20*C20</f>
        <v>0</v>
      </c>
      <c r="O20"/>
    </row>
    <row r="21" spans="1:15" ht="15.75" thickBot="1" x14ac:dyDescent="0.3">
      <c r="A21" s="13" t="s">
        <v>20</v>
      </c>
      <c r="B21" s="42" t="s">
        <v>78</v>
      </c>
      <c r="C21" s="15">
        <v>135</v>
      </c>
      <c r="D21" s="16"/>
      <c r="E21" s="16"/>
      <c r="F21" s="16"/>
      <c r="G21" s="16"/>
      <c r="H21" s="16"/>
      <c r="I21" s="16"/>
      <c r="J21" s="16"/>
      <c r="K21" s="16"/>
      <c r="L21" s="16"/>
      <c r="M21" s="16">
        <f t="shared" si="3"/>
        <v>0</v>
      </c>
      <c r="N21" s="15">
        <f>M21*C21</f>
        <v>0</v>
      </c>
      <c r="O21"/>
    </row>
    <row r="22" spans="1:15" ht="15.75" thickBot="1" x14ac:dyDescent="0.3">
      <c r="A22" s="20"/>
      <c r="B22" s="77"/>
      <c r="C22" s="24"/>
      <c r="D22" s="60"/>
      <c r="E22" s="60"/>
      <c r="F22" s="60"/>
      <c r="G22" s="60"/>
      <c r="H22" s="60"/>
      <c r="I22" s="60"/>
      <c r="J22" s="60"/>
      <c r="K22" s="60"/>
      <c r="L22" s="60"/>
      <c r="M22" s="60"/>
      <c r="N22" s="24"/>
      <c r="O22"/>
    </row>
    <row r="23" spans="1:15" ht="33" customHeight="1" thickBot="1" x14ac:dyDescent="0.3">
      <c r="A23" s="17" t="s">
        <v>62</v>
      </c>
      <c r="B23" s="18"/>
      <c r="C23" s="10" t="s">
        <v>6</v>
      </c>
      <c r="D23" s="11" t="s">
        <v>25</v>
      </c>
      <c r="E23" s="11"/>
      <c r="F23" s="11" t="s">
        <v>9</v>
      </c>
      <c r="G23" s="11" t="s">
        <v>10</v>
      </c>
      <c r="H23" s="11" t="s">
        <v>11</v>
      </c>
      <c r="I23" s="11" t="s">
        <v>12</v>
      </c>
      <c r="J23" s="11" t="s">
        <v>13</v>
      </c>
      <c r="K23" s="11" t="s">
        <v>14</v>
      </c>
      <c r="L23" s="11" t="s">
        <v>15</v>
      </c>
      <c r="M23" s="11" t="s">
        <v>16</v>
      </c>
      <c r="N23" s="12" t="s">
        <v>17</v>
      </c>
      <c r="O23"/>
    </row>
    <row r="24" spans="1:15" ht="44.25" customHeight="1" thickBot="1" x14ac:dyDescent="0.3">
      <c r="A24" s="13" t="s">
        <v>24</v>
      </c>
      <c r="B24" s="14" t="s">
        <v>26</v>
      </c>
      <c r="C24" s="19">
        <v>100</v>
      </c>
      <c r="D24" s="16"/>
      <c r="E24" s="16"/>
      <c r="F24" s="16"/>
      <c r="G24" s="16"/>
      <c r="H24" s="16"/>
      <c r="I24" s="16"/>
      <c r="J24" s="16"/>
      <c r="K24" s="16"/>
      <c r="L24" s="16"/>
      <c r="M24" s="16">
        <f t="shared" ref="M24:M25" si="4">SUM(F24:L24)</f>
        <v>0</v>
      </c>
      <c r="N24" s="15">
        <f>M24*C24</f>
        <v>0</v>
      </c>
      <c r="O24"/>
    </row>
    <row r="25" spans="1:15" ht="45" customHeight="1" thickBot="1" x14ac:dyDescent="0.3">
      <c r="A25" s="13" t="s">
        <v>22</v>
      </c>
      <c r="B25" s="14" t="s">
        <v>27</v>
      </c>
      <c r="C25" s="19">
        <v>150</v>
      </c>
      <c r="D25" s="16"/>
      <c r="E25" s="16"/>
      <c r="F25" s="16"/>
      <c r="G25" s="16"/>
      <c r="H25" s="16"/>
      <c r="I25" s="16"/>
      <c r="J25" s="16"/>
      <c r="K25" s="16"/>
      <c r="L25" s="16"/>
      <c r="M25" s="16">
        <f t="shared" si="4"/>
        <v>0</v>
      </c>
      <c r="N25" s="15">
        <f>M25*C25</f>
        <v>0</v>
      </c>
      <c r="O25"/>
    </row>
    <row r="26" spans="1:15" ht="45" customHeight="1" thickBot="1" x14ac:dyDescent="0.3">
      <c r="A26" s="20"/>
      <c r="B26" s="21"/>
      <c r="C26" s="76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4"/>
      <c r="O26"/>
    </row>
    <row r="27" spans="1:15" ht="33" customHeight="1" thickBot="1" x14ac:dyDescent="0.3">
      <c r="A27" s="17" t="s">
        <v>63</v>
      </c>
      <c r="B27" s="18"/>
      <c r="C27" s="10" t="s">
        <v>6</v>
      </c>
      <c r="D27" s="11" t="s">
        <v>25</v>
      </c>
      <c r="E27" s="11"/>
      <c r="F27" s="11" t="s">
        <v>9</v>
      </c>
      <c r="G27" s="11" t="s">
        <v>10</v>
      </c>
      <c r="H27" s="11" t="s">
        <v>11</v>
      </c>
      <c r="I27" s="11" t="s">
        <v>12</v>
      </c>
      <c r="J27" s="11" t="s">
        <v>13</v>
      </c>
      <c r="K27" s="11" t="s">
        <v>14</v>
      </c>
      <c r="L27" s="11" t="s">
        <v>15</v>
      </c>
      <c r="M27" s="11" t="s">
        <v>16</v>
      </c>
      <c r="N27" s="12" t="s">
        <v>17</v>
      </c>
      <c r="O27"/>
    </row>
    <row r="28" spans="1:15" ht="44.25" customHeight="1" thickBot="1" x14ac:dyDescent="0.3">
      <c r="A28" s="13" t="s">
        <v>24</v>
      </c>
      <c r="B28" s="14" t="s">
        <v>26</v>
      </c>
      <c r="C28" s="19">
        <v>105</v>
      </c>
      <c r="D28" s="16"/>
      <c r="E28" s="16"/>
      <c r="F28" s="16"/>
      <c r="G28" s="16"/>
      <c r="H28" s="16"/>
      <c r="I28" s="16"/>
      <c r="J28" s="16"/>
      <c r="K28" s="16"/>
      <c r="L28" s="16"/>
      <c r="M28" s="16">
        <f t="shared" ref="M28:M29" si="5">SUM(F28:L28)</f>
        <v>0</v>
      </c>
      <c r="N28" s="15">
        <f>M28*C28</f>
        <v>0</v>
      </c>
      <c r="O28"/>
    </row>
    <row r="29" spans="1:15" ht="45" customHeight="1" thickBot="1" x14ac:dyDescent="0.3">
      <c r="A29" s="13" t="s">
        <v>22</v>
      </c>
      <c r="B29" s="14" t="s">
        <v>27</v>
      </c>
      <c r="C29" s="19">
        <v>155</v>
      </c>
      <c r="D29" s="16"/>
      <c r="E29" s="16"/>
      <c r="F29" s="16"/>
      <c r="G29" s="16"/>
      <c r="H29" s="16"/>
      <c r="I29" s="16"/>
      <c r="J29" s="16"/>
      <c r="K29" s="16"/>
      <c r="L29" s="16"/>
      <c r="M29" s="16">
        <f t="shared" si="5"/>
        <v>0</v>
      </c>
      <c r="N29" s="15">
        <f>M29*C29</f>
        <v>0</v>
      </c>
      <c r="O29"/>
    </row>
    <row r="30" spans="1:15" ht="45" customHeight="1" thickBot="1" x14ac:dyDescent="0.3">
      <c r="A30" s="20"/>
      <c r="B30" s="21"/>
      <c r="C30" s="76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4"/>
      <c r="O30"/>
    </row>
    <row r="31" spans="1:15" ht="33" customHeight="1" thickBot="1" x14ac:dyDescent="0.3">
      <c r="A31" s="17" t="s">
        <v>66</v>
      </c>
      <c r="B31" s="18"/>
      <c r="C31" s="10" t="s">
        <v>6</v>
      </c>
      <c r="D31" s="11" t="s">
        <v>25</v>
      </c>
      <c r="E31" s="11"/>
      <c r="F31" s="11" t="s">
        <v>9</v>
      </c>
      <c r="G31" s="11" t="s">
        <v>10</v>
      </c>
      <c r="H31" s="11" t="s">
        <v>11</v>
      </c>
      <c r="I31" s="11" t="s">
        <v>12</v>
      </c>
      <c r="J31" s="11" t="s">
        <v>13</v>
      </c>
      <c r="K31" s="11" t="s">
        <v>14</v>
      </c>
      <c r="L31" s="11" t="s">
        <v>15</v>
      </c>
      <c r="M31" s="11" t="s">
        <v>16</v>
      </c>
      <c r="N31" s="12" t="s">
        <v>17</v>
      </c>
      <c r="O31"/>
    </row>
    <row r="32" spans="1:15" ht="45" customHeight="1" thickBot="1" x14ac:dyDescent="0.3">
      <c r="A32" s="13" t="s">
        <v>22</v>
      </c>
      <c r="B32" s="14" t="s">
        <v>67</v>
      </c>
      <c r="C32" s="19">
        <v>195</v>
      </c>
      <c r="D32" s="16"/>
      <c r="E32" s="16"/>
      <c r="F32" s="16"/>
      <c r="G32" s="16"/>
      <c r="H32" s="16"/>
      <c r="I32" s="16"/>
      <c r="J32" s="16"/>
      <c r="K32" s="16"/>
      <c r="L32" s="16"/>
      <c r="M32" s="16">
        <f t="shared" ref="M32" si="6">SUM(F32:L32)</f>
        <v>0</v>
      </c>
      <c r="N32" s="15">
        <f>M32*C32</f>
        <v>0</v>
      </c>
      <c r="O32"/>
    </row>
    <row r="33" spans="1:15" ht="16.5" customHeight="1" thickBot="1" x14ac:dyDescent="0.3">
      <c r="A33" s="20"/>
      <c r="B33" s="21"/>
      <c r="C33" s="76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4"/>
      <c r="O33"/>
    </row>
    <row r="34" spans="1:15" ht="33" customHeight="1" thickBot="1" x14ac:dyDescent="0.3">
      <c r="A34" s="17" t="s">
        <v>68</v>
      </c>
      <c r="B34" s="18"/>
      <c r="C34" s="10" t="s">
        <v>6</v>
      </c>
      <c r="D34" s="11" t="s">
        <v>25</v>
      </c>
      <c r="E34" s="11"/>
      <c r="F34" s="11" t="s">
        <v>9</v>
      </c>
      <c r="G34" s="11" t="s">
        <v>10</v>
      </c>
      <c r="H34" s="11" t="s">
        <v>11</v>
      </c>
      <c r="I34" s="11" t="s">
        <v>12</v>
      </c>
      <c r="J34" s="11" t="s">
        <v>13</v>
      </c>
      <c r="K34" s="11" t="s">
        <v>14</v>
      </c>
      <c r="L34" s="11" t="s">
        <v>15</v>
      </c>
      <c r="M34" s="11" t="s">
        <v>16</v>
      </c>
      <c r="N34" s="12" t="s">
        <v>17</v>
      </c>
      <c r="O34"/>
    </row>
    <row r="35" spans="1:15" ht="44.25" customHeight="1" thickBot="1" x14ac:dyDescent="0.3">
      <c r="A35" s="13" t="s">
        <v>24</v>
      </c>
      <c r="B35" s="14" t="s">
        <v>26</v>
      </c>
      <c r="C35" s="19">
        <v>125</v>
      </c>
      <c r="D35" s="16"/>
      <c r="E35" s="16"/>
      <c r="F35" s="16"/>
      <c r="G35" s="16"/>
      <c r="H35" s="16"/>
      <c r="I35" s="16"/>
      <c r="J35" s="16"/>
      <c r="K35" s="16"/>
      <c r="L35" s="16"/>
      <c r="M35" s="16">
        <f t="shared" ref="M35:M36" si="7">SUM(F35:L35)</f>
        <v>0</v>
      </c>
      <c r="N35" s="15">
        <f>M35*C35</f>
        <v>0</v>
      </c>
      <c r="O35"/>
    </row>
    <row r="36" spans="1:15" ht="45" customHeight="1" thickBot="1" x14ac:dyDescent="0.3">
      <c r="A36" s="13" t="s">
        <v>22</v>
      </c>
      <c r="B36" s="14" t="s">
        <v>27</v>
      </c>
      <c r="C36" s="19">
        <v>195</v>
      </c>
      <c r="D36" s="16"/>
      <c r="E36" s="16"/>
      <c r="F36" s="16"/>
      <c r="G36" s="16"/>
      <c r="H36" s="16"/>
      <c r="I36" s="16"/>
      <c r="J36" s="16"/>
      <c r="K36" s="16"/>
      <c r="L36" s="16"/>
      <c r="M36" s="16">
        <f t="shared" si="7"/>
        <v>0</v>
      </c>
      <c r="N36" s="15">
        <f>M36*C36</f>
        <v>0</v>
      </c>
      <c r="O36"/>
    </row>
    <row r="37" spans="1:15" ht="15.75" thickBot="1" x14ac:dyDescent="0.3">
      <c r="A37" s="20"/>
      <c r="B37" s="21"/>
      <c r="C37" s="22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4"/>
      <c r="O37"/>
    </row>
    <row r="38" spans="1:15" ht="31.5" customHeight="1" thickBot="1" x14ac:dyDescent="0.3">
      <c r="A38" s="17" t="s">
        <v>30</v>
      </c>
      <c r="B38" s="18"/>
      <c r="C38" s="10" t="s">
        <v>6</v>
      </c>
      <c r="D38" s="11" t="s">
        <v>28</v>
      </c>
      <c r="E38" s="11"/>
      <c r="F38" s="11" t="s">
        <v>29</v>
      </c>
      <c r="G38" s="11" t="s">
        <v>10</v>
      </c>
      <c r="H38" s="11" t="s">
        <v>11</v>
      </c>
      <c r="I38" s="11" t="s">
        <v>12</v>
      </c>
      <c r="J38" s="11" t="s">
        <v>13</v>
      </c>
      <c r="K38" s="11" t="s">
        <v>14</v>
      </c>
      <c r="L38" s="11" t="s">
        <v>15</v>
      </c>
      <c r="M38" s="11" t="s">
        <v>16</v>
      </c>
      <c r="N38" s="12" t="s">
        <v>17</v>
      </c>
      <c r="O38"/>
    </row>
    <row r="39" spans="1:15" ht="31.5" thickBot="1" x14ac:dyDescent="0.3">
      <c r="A39" s="13" t="s">
        <v>24</v>
      </c>
      <c r="B39" s="14" t="s">
        <v>31</v>
      </c>
      <c r="C39" s="15">
        <v>22</v>
      </c>
      <c r="D39" s="16"/>
      <c r="E39" s="16"/>
      <c r="F39" s="16"/>
      <c r="G39" s="16"/>
      <c r="H39" s="16"/>
      <c r="I39" s="16"/>
      <c r="J39" s="16"/>
      <c r="K39" s="16"/>
      <c r="L39" s="16"/>
      <c r="M39" s="16">
        <f t="shared" ref="M39" si="8">SUM(F39:L39)</f>
        <v>0</v>
      </c>
      <c r="N39" s="15">
        <f>M39*C39</f>
        <v>0</v>
      </c>
      <c r="O39"/>
    </row>
    <row r="40" spans="1:15" ht="15.75" thickBot="1" x14ac:dyDescent="0.3">
      <c r="D40"/>
      <c r="E40"/>
      <c r="F40"/>
      <c r="G40"/>
      <c r="H40"/>
      <c r="I40"/>
      <c r="J40"/>
      <c r="K40"/>
      <c r="L40"/>
      <c r="M40"/>
      <c r="N40"/>
      <c r="O40"/>
    </row>
    <row r="41" spans="1:15" ht="30.75" customHeight="1" thickBot="1" x14ac:dyDescent="0.3">
      <c r="A41" s="17" t="s">
        <v>32</v>
      </c>
      <c r="B41" s="18"/>
      <c r="C41" s="10" t="s">
        <v>6</v>
      </c>
      <c r="D41" s="11" t="s">
        <v>28</v>
      </c>
      <c r="E41" s="11"/>
      <c r="F41" s="11" t="s">
        <v>29</v>
      </c>
      <c r="G41" s="11" t="s">
        <v>10</v>
      </c>
      <c r="H41" s="11" t="s">
        <v>11</v>
      </c>
      <c r="I41" s="11" t="s">
        <v>12</v>
      </c>
      <c r="J41" s="11" t="s">
        <v>13</v>
      </c>
      <c r="K41" s="11" t="s">
        <v>14</v>
      </c>
      <c r="L41" s="11" t="s">
        <v>15</v>
      </c>
      <c r="M41" s="11" t="s">
        <v>16</v>
      </c>
      <c r="N41" s="12" t="s">
        <v>17</v>
      </c>
      <c r="O41"/>
    </row>
    <row r="42" spans="1:15" ht="31.5" thickBot="1" x14ac:dyDescent="0.3">
      <c r="A42" s="13" t="s">
        <v>24</v>
      </c>
      <c r="B42" s="14" t="s">
        <v>33</v>
      </c>
      <c r="C42" s="15">
        <v>25</v>
      </c>
      <c r="D42" s="16"/>
      <c r="E42" s="16"/>
      <c r="F42" s="16"/>
      <c r="G42" s="16"/>
      <c r="H42" s="16"/>
      <c r="I42" s="16"/>
      <c r="J42" s="16"/>
      <c r="K42" s="16"/>
      <c r="L42" s="16"/>
      <c r="M42" s="16">
        <f t="shared" ref="M42" si="9">SUM(F42:L42)</f>
        <v>0</v>
      </c>
      <c r="N42" s="15">
        <f>M42*C42</f>
        <v>0</v>
      </c>
      <c r="O42"/>
    </row>
    <row r="43" spans="1:15" ht="15.75" thickBot="1" x14ac:dyDescent="0.3">
      <c r="O43"/>
    </row>
    <row r="44" spans="1:15" ht="30" customHeight="1" thickBot="1" x14ac:dyDescent="0.3">
      <c r="A44" s="17" t="s">
        <v>64</v>
      </c>
      <c r="B44" s="25"/>
      <c r="C44" s="26" t="s">
        <v>6</v>
      </c>
      <c r="D44" s="27" t="s">
        <v>28</v>
      </c>
      <c r="E44" s="27"/>
      <c r="F44" s="27" t="s">
        <v>29</v>
      </c>
      <c r="G44" s="27" t="s">
        <v>10</v>
      </c>
      <c r="H44" s="27" t="s">
        <v>11</v>
      </c>
      <c r="I44" s="27" t="s">
        <v>12</v>
      </c>
      <c r="J44" s="27" t="s">
        <v>13</v>
      </c>
      <c r="K44" s="27" t="s">
        <v>14</v>
      </c>
      <c r="L44" s="27" t="s">
        <v>15</v>
      </c>
      <c r="M44" s="11" t="s">
        <v>16</v>
      </c>
      <c r="N44" s="12" t="s">
        <v>17</v>
      </c>
      <c r="O44"/>
    </row>
    <row r="45" spans="1:15" ht="31.5" thickBot="1" x14ac:dyDescent="0.3">
      <c r="A45" s="13" t="s">
        <v>24</v>
      </c>
      <c r="B45" s="14" t="s">
        <v>65</v>
      </c>
      <c r="C45" s="15">
        <v>25</v>
      </c>
      <c r="D45" s="16"/>
      <c r="E45" s="16"/>
      <c r="F45" s="16"/>
      <c r="G45" s="16"/>
      <c r="H45" s="16"/>
      <c r="I45" s="16"/>
      <c r="J45" s="16"/>
      <c r="K45" s="16"/>
      <c r="L45" s="16"/>
      <c r="M45" s="16">
        <f t="shared" ref="M45" si="10">SUM(F45:L45)</f>
        <v>0</v>
      </c>
      <c r="N45" s="15">
        <f>M45*C45</f>
        <v>0</v>
      </c>
      <c r="O45"/>
    </row>
    <row r="46" spans="1:15" ht="15.75" thickBot="1" x14ac:dyDescent="0.3">
      <c r="D46"/>
      <c r="E46"/>
      <c r="F46"/>
      <c r="G46"/>
      <c r="H46"/>
      <c r="I46"/>
      <c r="J46"/>
      <c r="K46"/>
      <c r="L46"/>
      <c r="M46"/>
      <c r="N46"/>
      <c r="O46"/>
    </row>
    <row r="47" spans="1:15" ht="27.75" customHeight="1" thickBot="1" x14ac:dyDescent="0.3">
      <c r="A47" s="17" t="s">
        <v>34</v>
      </c>
      <c r="B47" s="25"/>
      <c r="C47" s="26" t="s">
        <v>6</v>
      </c>
      <c r="D47" s="27" t="s">
        <v>28</v>
      </c>
      <c r="E47" s="27"/>
      <c r="F47" s="27" t="s">
        <v>29</v>
      </c>
      <c r="G47" s="27" t="s">
        <v>10</v>
      </c>
      <c r="H47" s="27" t="s">
        <v>11</v>
      </c>
      <c r="I47" s="27" t="s">
        <v>12</v>
      </c>
      <c r="J47" s="27" t="s">
        <v>13</v>
      </c>
      <c r="K47" s="27" t="s">
        <v>14</v>
      </c>
      <c r="L47" s="28" t="s">
        <v>15</v>
      </c>
      <c r="M47" s="29" t="s">
        <v>16</v>
      </c>
      <c r="N47" s="30" t="s">
        <v>17</v>
      </c>
      <c r="O47"/>
    </row>
    <row r="48" spans="1:15" ht="36" customHeight="1" thickBot="1" x14ac:dyDescent="0.3">
      <c r="A48" s="13" t="s">
        <v>24</v>
      </c>
      <c r="B48" s="14" t="s">
        <v>35</v>
      </c>
      <c r="C48" s="15">
        <v>30</v>
      </c>
      <c r="D48" s="16"/>
      <c r="E48" s="16"/>
      <c r="F48" s="16"/>
      <c r="G48" s="16"/>
      <c r="H48" s="16"/>
      <c r="I48" s="16"/>
      <c r="J48" s="16"/>
      <c r="K48" s="16"/>
      <c r="L48" s="16"/>
      <c r="M48" s="16">
        <f t="shared" ref="M48" si="11">SUM(F48:L48)</f>
        <v>0</v>
      </c>
      <c r="N48" s="15">
        <f>M48*C48</f>
        <v>0</v>
      </c>
      <c r="O48"/>
    </row>
    <row r="49" spans="1:15" ht="15.75" thickBot="1" x14ac:dyDescent="0.3">
      <c r="O49"/>
    </row>
    <row r="50" spans="1:15" ht="27.75" customHeight="1" thickBot="1" x14ac:dyDescent="0.3">
      <c r="A50" s="17" t="s">
        <v>36</v>
      </c>
      <c r="B50" s="25"/>
      <c r="C50" s="26" t="s">
        <v>6</v>
      </c>
      <c r="D50" s="27" t="s">
        <v>28</v>
      </c>
      <c r="E50" s="27"/>
      <c r="F50" s="27" t="s">
        <v>29</v>
      </c>
      <c r="G50" s="27" t="s">
        <v>10</v>
      </c>
      <c r="H50" s="27" t="s">
        <v>11</v>
      </c>
      <c r="I50" s="27" t="s">
        <v>12</v>
      </c>
      <c r="J50" s="27" t="s">
        <v>13</v>
      </c>
      <c r="K50" s="27" t="s">
        <v>14</v>
      </c>
      <c r="L50" s="27" t="s">
        <v>15</v>
      </c>
      <c r="M50" s="29" t="s">
        <v>16</v>
      </c>
      <c r="N50" s="30" t="s">
        <v>17</v>
      </c>
      <c r="O50"/>
    </row>
    <row r="51" spans="1:15" ht="36" customHeight="1" thickBot="1" x14ac:dyDescent="0.3">
      <c r="A51" s="31" t="s">
        <v>24</v>
      </c>
      <c r="B51" s="14" t="s">
        <v>37</v>
      </c>
      <c r="C51" s="15">
        <v>54</v>
      </c>
      <c r="D51" s="16"/>
      <c r="E51" s="16"/>
      <c r="F51" s="16"/>
      <c r="G51" s="16"/>
      <c r="H51" s="16"/>
      <c r="I51" s="16"/>
      <c r="J51" s="16"/>
      <c r="K51" s="16"/>
      <c r="L51" s="16"/>
      <c r="M51" s="16">
        <f t="shared" ref="M51:M52" si="12">SUM(F51:L51)</f>
        <v>0</v>
      </c>
      <c r="N51" s="15">
        <f>M51*C51</f>
        <v>0</v>
      </c>
      <c r="O51"/>
    </row>
    <row r="52" spans="1:15" ht="15.75" thickBot="1" x14ac:dyDescent="0.3">
      <c r="A52" s="32" t="s">
        <v>38</v>
      </c>
      <c r="B52" s="33" t="s">
        <v>39</v>
      </c>
      <c r="C52" s="15">
        <v>30</v>
      </c>
      <c r="D52" s="16" t="s">
        <v>40</v>
      </c>
      <c r="E52" s="16"/>
      <c r="F52" s="16"/>
      <c r="G52" s="16"/>
      <c r="H52" s="16"/>
      <c r="I52" s="16"/>
      <c r="J52" s="16"/>
      <c r="K52" s="16"/>
      <c r="L52" s="16"/>
      <c r="M52" s="16">
        <f t="shared" si="12"/>
        <v>0</v>
      </c>
      <c r="N52" s="15">
        <f>M52*C52</f>
        <v>0</v>
      </c>
      <c r="O52"/>
    </row>
    <row r="53" spans="1:15" ht="15.75" thickBot="1" x14ac:dyDescent="0.3">
      <c r="D53"/>
      <c r="E53"/>
      <c r="F53"/>
      <c r="G53"/>
      <c r="H53"/>
      <c r="I53"/>
      <c r="J53"/>
      <c r="K53"/>
      <c r="L53"/>
      <c r="M53"/>
      <c r="N53"/>
      <c r="O53"/>
    </row>
    <row r="54" spans="1:15" ht="30" customHeight="1" thickBot="1" x14ac:dyDescent="0.3">
      <c r="A54" s="34" t="s">
        <v>41</v>
      </c>
      <c r="B54" s="35"/>
      <c r="C54" s="36" t="s">
        <v>6</v>
      </c>
      <c r="D54" s="37" t="s">
        <v>7</v>
      </c>
      <c r="E54" s="38" t="s">
        <v>29</v>
      </c>
      <c r="F54" s="38" t="s">
        <v>10</v>
      </c>
      <c r="G54" s="38" t="s">
        <v>11</v>
      </c>
      <c r="H54" s="38" t="s">
        <v>12</v>
      </c>
      <c r="I54" s="38" t="s">
        <v>13</v>
      </c>
      <c r="J54" s="38" t="s">
        <v>14</v>
      </c>
      <c r="K54" s="38" t="s">
        <v>14</v>
      </c>
      <c r="L54" s="38" t="s">
        <v>15</v>
      </c>
      <c r="M54" s="39" t="s">
        <v>16</v>
      </c>
      <c r="N54" s="40" t="s">
        <v>17</v>
      </c>
      <c r="O54"/>
    </row>
    <row r="55" spans="1:15" ht="36" customHeight="1" thickBot="1" x14ac:dyDescent="0.3">
      <c r="A55" s="41" t="s">
        <v>42</v>
      </c>
      <c r="B55" s="42" t="s">
        <v>43</v>
      </c>
      <c r="C55" s="43">
        <v>133</v>
      </c>
      <c r="D55" s="44"/>
      <c r="E55" s="44"/>
      <c r="F55" s="44"/>
      <c r="G55" s="44"/>
      <c r="H55" s="44"/>
      <c r="I55" s="44"/>
      <c r="J55" s="44"/>
      <c r="K55" s="44"/>
      <c r="L55" s="44"/>
      <c r="M55" s="16">
        <f t="shared" ref="M55:M56" si="13">SUM(F55:L55)</f>
        <v>0</v>
      </c>
      <c r="N55" s="15">
        <f>M55*C55</f>
        <v>0</v>
      </c>
      <c r="O55"/>
    </row>
    <row r="56" spans="1:15" ht="36" customHeight="1" thickBot="1" x14ac:dyDescent="0.3">
      <c r="A56" s="41" t="s">
        <v>22</v>
      </c>
      <c r="B56" s="42" t="s">
        <v>44</v>
      </c>
      <c r="C56" s="43">
        <v>244</v>
      </c>
      <c r="D56" s="16"/>
      <c r="E56" s="16"/>
      <c r="F56" s="16"/>
      <c r="G56" s="16"/>
      <c r="H56" s="16"/>
      <c r="I56" s="16"/>
      <c r="J56" s="16"/>
      <c r="K56" s="16"/>
      <c r="L56" s="16"/>
      <c r="M56" s="16">
        <f t="shared" si="13"/>
        <v>0</v>
      </c>
      <c r="N56" s="15">
        <f>M56*C56</f>
        <v>0</v>
      </c>
      <c r="O56"/>
    </row>
    <row r="57" spans="1:15" ht="15.75" customHeight="1" thickBot="1" x14ac:dyDescent="0.3">
      <c r="O57"/>
    </row>
    <row r="58" spans="1:15" ht="28.5" customHeight="1" thickBot="1" x14ac:dyDescent="0.3">
      <c r="A58" s="45" t="s">
        <v>45</v>
      </c>
      <c r="B58" s="46"/>
      <c r="C58" s="47" t="s">
        <v>6</v>
      </c>
      <c r="D58" s="48" t="s">
        <v>7</v>
      </c>
      <c r="E58" s="48" t="s">
        <v>29</v>
      </c>
      <c r="F58" s="48" t="s">
        <v>10</v>
      </c>
      <c r="G58" s="48" t="s">
        <v>11</v>
      </c>
      <c r="H58" s="48" t="s">
        <v>12</v>
      </c>
      <c r="I58" s="48" t="s">
        <v>13</v>
      </c>
      <c r="J58" s="48" t="s">
        <v>14</v>
      </c>
      <c r="K58" s="48" t="s">
        <v>14</v>
      </c>
      <c r="L58" s="48" t="s">
        <v>15</v>
      </c>
      <c r="M58" s="39" t="s">
        <v>16</v>
      </c>
      <c r="N58" s="40" t="s">
        <v>17</v>
      </c>
      <c r="O58"/>
    </row>
    <row r="59" spans="1:15" ht="36" customHeight="1" thickBot="1" x14ac:dyDescent="0.3">
      <c r="A59" s="41" t="s">
        <v>42</v>
      </c>
      <c r="B59" s="42" t="s">
        <v>46</v>
      </c>
      <c r="C59" s="43">
        <v>157</v>
      </c>
      <c r="D59" s="16"/>
      <c r="E59" s="16"/>
      <c r="F59" s="16"/>
      <c r="G59" s="16"/>
      <c r="H59" s="16"/>
      <c r="I59" s="16"/>
      <c r="J59" s="16"/>
      <c r="K59" s="16"/>
      <c r="L59" s="16"/>
      <c r="M59" s="16">
        <f t="shared" ref="M59:M60" si="14">SUM(F59:L59)</f>
        <v>0</v>
      </c>
      <c r="N59" s="15">
        <f>M59*C59</f>
        <v>0</v>
      </c>
      <c r="O59"/>
    </row>
    <row r="60" spans="1:15" ht="36" customHeight="1" thickBot="1" x14ac:dyDescent="0.3">
      <c r="A60" s="41" t="s">
        <v>22</v>
      </c>
      <c r="B60" s="42" t="s">
        <v>47</v>
      </c>
      <c r="C60" s="43">
        <v>267</v>
      </c>
      <c r="D60" s="16"/>
      <c r="E60" s="16"/>
      <c r="F60" s="16"/>
      <c r="G60" s="16"/>
      <c r="H60" s="16"/>
      <c r="I60" s="16"/>
      <c r="J60" s="16"/>
      <c r="K60" s="16"/>
      <c r="L60" s="16"/>
      <c r="M60" s="16">
        <f t="shared" si="14"/>
        <v>0</v>
      </c>
      <c r="N60" s="15">
        <f>M60*C60</f>
        <v>0</v>
      </c>
      <c r="O60"/>
    </row>
    <row r="61" spans="1:15" ht="15.75" thickBot="1" x14ac:dyDescent="0.3">
      <c r="O61"/>
    </row>
    <row r="62" spans="1:15" ht="29.25" customHeight="1" thickBot="1" x14ac:dyDescent="0.3">
      <c r="A62" s="45" t="s">
        <v>48</v>
      </c>
      <c r="B62" s="49"/>
      <c r="C62" s="47" t="s">
        <v>6</v>
      </c>
      <c r="D62" s="50" t="s">
        <v>7</v>
      </c>
      <c r="E62" s="48" t="s">
        <v>29</v>
      </c>
      <c r="F62" s="48" t="s">
        <v>10</v>
      </c>
      <c r="G62" s="48" t="s">
        <v>11</v>
      </c>
      <c r="H62" s="48" t="s">
        <v>12</v>
      </c>
      <c r="I62" s="48" t="s">
        <v>13</v>
      </c>
      <c r="J62" s="48" t="s">
        <v>14</v>
      </c>
      <c r="K62" s="48" t="s">
        <v>14</v>
      </c>
      <c r="L62" s="48" t="s">
        <v>15</v>
      </c>
      <c r="M62" s="39" t="s">
        <v>16</v>
      </c>
      <c r="N62" s="40" t="s">
        <v>17</v>
      </c>
      <c r="O62"/>
    </row>
    <row r="63" spans="1:15" ht="24" customHeight="1" thickBot="1" x14ac:dyDescent="0.3">
      <c r="A63" s="41" t="s">
        <v>42</v>
      </c>
      <c r="B63" s="42" t="s">
        <v>49</v>
      </c>
      <c r="C63" s="43">
        <v>54</v>
      </c>
      <c r="D63" s="51"/>
      <c r="E63" s="51"/>
      <c r="F63" s="51"/>
      <c r="G63" s="51"/>
      <c r="H63" s="51"/>
      <c r="I63" s="51"/>
      <c r="J63" s="51"/>
      <c r="K63" s="51"/>
      <c r="L63" s="51"/>
      <c r="M63" s="16">
        <f t="shared" ref="M63:M64" si="15">SUM(F63:L63)</f>
        <v>0</v>
      </c>
      <c r="N63" s="15">
        <f>M63*C63</f>
        <v>0</v>
      </c>
      <c r="O63"/>
    </row>
    <row r="64" spans="1:15" ht="24.75" customHeight="1" thickBot="1" x14ac:dyDescent="0.3">
      <c r="A64" s="41" t="s">
        <v>22</v>
      </c>
      <c r="B64" s="42" t="s">
        <v>50</v>
      </c>
      <c r="C64" s="43">
        <v>125</v>
      </c>
      <c r="D64" s="51"/>
      <c r="E64" s="51"/>
      <c r="F64" s="51"/>
      <c r="G64" s="51"/>
      <c r="H64" s="51"/>
      <c r="I64" s="51"/>
      <c r="J64" s="51"/>
      <c r="K64" s="51"/>
      <c r="L64" s="51"/>
      <c r="M64" s="16">
        <f t="shared" si="15"/>
        <v>0</v>
      </c>
      <c r="N64" s="15">
        <f>M64*C64</f>
        <v>0</v>
      </c>
      <c r="O64"/>
    </row>
    <row r="65" spans="1:15" ht="15.75" thickBot="1" x14ac:dyDescent="0.3">
      <c r="O65"/>
    </row>
    <row r="66" spans="1:15" ht="27.75" customHeight="1" thickBot="1" x14ac:dyDescent="0.3">
      <c r="A66" s="45" t="s">
        <v>51</v>
      </c>
      <c r="B66" s="49"/>
      <c r="C66" s="47" t="s">
        <v>6</v>
      </c>
      <c r="D66" s="48" t="s">
        <v>7</v>
      </c>
      <c r="E66" s="48" t="s">
        <v>29</v>
      </c>
      <c r="F66" s="48" t="s">
        <v>10</v>
      </c>
      <c r="G66" s="48" t="s">
        <v>11</v>
      </c>
      <c r="H66" s="48" t="s">
        <v>12</v>
      </c>
      <c r="I66" s="48" t="s">
        <v>13</v>
      </c>
      <c r="J66" s="48" t="s">
        <v>14</v>
      </c>
      <c r="K66" s="48" t="s">
        <v>14</v>
      </c>
      <c r="L66" s="48" t="s">
        <v>15</v>
      </c>
      <c r="M66" s="39" t="s">
        <v>16</v>
      </c>
      <c r="N66" s="40" t="s">
        <v>17</v>
      </c>
      <c r="O66"/>
    </row>
    <row r="67" spans="1:15" ht="21" customHeight="1" thickBot="1" x14ac:dyDescent="0.3">
      <c r="A67" s="41" t="s">
        <v>42</v>
      </c>
      <c r="B67" s="42" t="s">
        <v>49</v>
      </c>
      <c r="C67" s="43">
        <v>62</v>
      </c>
      <c r="D67" s="51"/>
      <c r="E67" s="51"/>
      <c r="F67" s="51"/>
      <c r="G67" s="51"/>
      <c r="H67" s="51"/>
      <c r="I67" s="51"/>
      <c r="J67" s="51"/>
      <c r="K67" s="51"/>
      <c r="L67" s="51"/>
      <c r="M67" s="16">
        <f t="shared" ref="M67:M68" si="16">SUM(F67:L67)</f>
        <v>0</v>
      </c>
      <c r="N67" s="15">
        <f>M67*C67</f>
        <v>0</v>
      </c>
      <c r="O67"/>
    </row>
    <row r="68" spans="1:15" ht="27.75" customHeight="1" thickBot="1" x14ac:dyDescent="0.3">
      <c r="A68" s="41" t="s">
        <v>22</v>
      </c>
      <c r="B68" s="42" t="s">
        <v>50</v>
      </c>
      <c r="C68" s="43">
        <v>138</v>
      </c>
      <c r="D68" s="51"/>
      <c r="E68" s="51"/>
      <c r="F68" s="51"/>
      <c r="G68" s="51"/>
      <c r="H68" s="51"/>
      <c r="I68" s="51"/>
      <c r="J68" s="51"/>
      <c r="K68" s="51"/>
      <c r="L68" s="51"/>
      <c r="M68" s="16">
        <f t="shared" si="16"/>
        <v>0</v>
      </c>
      <c r="N68" s="15">
        <f>M68*C68</f>
        <v>0</v>
      </c>
      <c r="O68"/>
    </row>
    <row r="69" spans="1:15" ht="15.75" thickBot="1" x14ac:dyDescent="0.3">
      <c r="O69"/>
    </row>
    <row r="70" spans="1:15" ht="31.5" customHeight="1" thickBot="1" x14ac:dyDescent="0.3">
      <c r="A70" s="45" t="s">
        <v>52</v>
      </c>
      <c r="B70" s="49"/>
      <c r="C70" s="47" t="s">
        <v>6</v>
      </c>
      <c r="D70" s="50"/>
      <c r="E70" s="48" t="s">
        <v>29</v>
      </c>
      <c r="F70" s="48" t="s">
        <v>10</v>
      </c>
      <c r="G70" s="48" t="s">
        <v>11</v>
      </c>
      <c r="H70" s="48" t="s">
        <v>12</v>
      </c>
      <c r="I70" s="48" t="s">
        <v>13</v>
      </c>
      <c r="J70" s="48" t="s">
        <v>14</v>
      </c>
      <c r="K70" s="48" t="s">
        <v>14</v>
      </c>
      <c r="L70" s="48" t="s">
        <v>15</v>
      </c>
      <c r="M70" s="39" t="s">
        <v>16</v>
      </c>
      <c r="N70" s="40" t="s">
        <v>17</v>
      </c>
      <c r="O70"/>
    </row>
    <row r="71" spans="1:15" ht="15.75" thickBot="1" x14ac:dyDescent="0.3">
      <c r="A71" s="41" t="s">
        <v>42</v>
      </c>
      <c r="B71" s="42" t="s">
        <v>49</v>
      </c>
      <c r="C71" s="43">
        <v>43</v>
      </c>
      <c r="D71" s="51"/>
      <c r="E71" s="51"/>
      <c r="F71" s="51"/>
      <c r="G71" s="51"/>
      <c r="H71" s="51"/>
      <c r="I71" s="51"/>
      <c r="J71" s="51"/>
      <c r="K71" s="51"/>
      <c r="L71" s="51"/>
      <c r="M71" s="16">
        <f t="shared" ref="M71:M72" si="17">SUM(F71:L71)</f>
        <v>0</v>
      </c>
      <c r="N71" s="15">
        <f>M71*C71</f>
        <v>0</v>
      </c>
      <c r="O71"/>
    </row>
    <row r="72" spans="1:15" ht="25.5" customHeight="1" thickBot="1" x14ac:dyDescent="0.3">
      <c r="A72" s="41" t="s">
        <v>22</v>
      </c>
      <c r="B72" s="42" t="s">
        <v>50</v>
      </c>
      <c r="C72" s="43">
        <v>87</v>
      </c>
      <c r="D72" s="51"/>
      <c r="E72" s="51"/>
      <c r="F72" s="51"/>
      <c r="G72" s="51"/>
      <c r="H72" s="51"/>
      <c r="I72" s="51"/>
      <c r="J72" s="51"/>
      <c r="K72" s="51"/>
      <c r="L72" s="51"/>
      <c r="M72" s="16">
        <f t="shared" si="17"/>
        <v>0</v>
      </c>
      <c r="N72" s="15">
        <f>M72*C72</f>
        <v>0</v>
      </c>
      <c r="O72"/>
    </row>
    <row r="73" spans="1:15" ht="15.75" thickBot="1" x14ac:dyDescent="0.3">
      <c r="O73"/>
    </row>
    <row r="74" spans="1:15" ht="29.25" customHeight="1" thickBot="1" x14ac:dyDescent="0.3">
      <c r="A74" s="45" t="s">
        <v>53</v>
      </c>
      <c r="B74" s="49"/>
      <c r="C74" s="47" t="s">
        <v>6</v>
      </c>
      <c r="D74" s="50" t="s">
        <v>7</v>
      </c>
      <c r="E74" s="48" t="s">
        <v>29</v>
      </c>
      <c r="F74" s="48" t="s">
        <v>10</v>
      </c>
      <c r="G74" s="48" t="s">
        <v>11</v>
      </c>
      <c r="H74" s="48" t="s">
        <v>12</v>
      </c>
      <c r="I74" s="48" t="s">
        <v>13</v>
      </c>
      <c r="J74" s="48" t="s">
        <v>14</v>
      </c>
      <c r="K74" s="48" t="s">
        <v>14</v>
      </c>
      <c r="L74" s="48" t="s">
        <v>15</v>
      </c>
      <c r="M74" s="39" t="s">
        <v>16</v>
      </c>
      <c r="N74" s="40" t="s">
        <v>17</v>
      </c>
      <c r="O74"/>
    </row>
    <row r="75" spans="1:15" ht="25.5" customHeight="1" thickBot="1" x14ac:dyDescent="0.3">
      <c r="A75" s="41" t="s">
        <v>42</v>
      </c>
      <c r="B75" s="42" t="s">
        <v>43</v>
      </c>
      <c r="C75" s="43">
        <v>85</v>
      </c>
      <c r="D75" s="51"/>
      <c r="E75" s="51"/>
      <c r="F75" s="51"/>
      <c r="G75" s="51"/>
      <c r="H75" s="51"/>
      <c r="I75" s="51"/>
      <c r="J75" s="51"/>
      <c r="K75" s="51"/>
      <c r="L75" s="51"/>
      <c r="M75" s="16">
        <f t="shared" ref="M75:M76" si="18">SUM(F75:L75)</f>
        <v>0</v>
      </c>
      <c r="N75" s="15">
        <f>M75*C75</f>
        <v>0</v>
      </c>
      <c r="O75"/>
    </row>
    <row r="76" spans="1:15" ht="34.5" customHeight="1" thickBot="1" x14ac:dyDescent="0.3">
      <c r="A76" s="41" t="s">
        <v>22</v>
      </c>
      <c r="B76" s="42" t="s">
        <v>44</v>
      </c>
      <c r="C76" s="43">
        <v>175</v>
      </c>
      <c r="D76" s="51"/>
      <c r="E76" s="51"/>
      <c r="F76" s="51"/>
      <c r="G76" s="51"/>
      <c r="H76" s="51"/>
      <c r="I76" s="51"/>
      <c r="J76" s="51"/>
      <c r="K76" s="51"/>
      <c r="L76" s="51"/>
      <c r="M76" s="16">
        <f t="shared" si="18"/>
        <v>0</v>
      </c>
      <c r="N76" s="15">
        <f>M76*C76</f>
        <v>0</v>
      </c>
      <c r="O76"/>
    </row>
    <row r="77" spans="1:15" ht="15.75" thickBot="1" x14ac:dyDescent="0.3">
      <c r="O77"/>
    </row>
    <row r="78" spans="1:15" ht="25.5" thickBot="1" x14ac:dyDescent="0.3">
      <c r="A78" s="52" t="s">
        <v>55</v>
      </c>
      <c r="B78" s="53"/>
      <c r="C78" s="54" t="s">
        <v>56</v>
      </c>
      <c r="D78" s="55" t="s">
        <v>7</v>
      </c>
      <c r="E78" s="56" t="s">
        <v>29</v>
      </c>
      <c r="F78" s="56" t="s">
        <v>10</v>
      </c>
      <c r="G78" s="56" t="s">
        <v>11</v>
      </c>
      <c r="H78" s="56" t="s">
        <v>12</v>
      </c>
      <c r="I78" s="56" t="s">
        <v>13</v>
      </c>
      <c r="J78" s="56" t="s">
        <v>14</v>
      </c>
      <c r="K78" s="56" t="s">
        <v>14</v>
      </c>
      <c r="L78" s="56" t="s">
        <v>15</v>
      </c>
      <c r="M78" s="57" t="s">
        <v>16</v>
      </c>
      <c r="N78" s="58" t="s">
        <v>17</v>
      </c>
      <c r="O78"/>
    </row>
    <row r="79" spans="1:15" ht="15.75" thickBot="1" x14ac:dyDescent="0.3">
      <c r="A79" s="41" t="s">
        <v>18</v>
      </c>
      <c r="B79" s="42" t="s">
        <v>19</v>
      </c>
      <c r="C79" s="59">
        <v>55</v>
      </c>
      <c r="D79" s="51"/>
      <c r="E79" s="51"/>
      <c r="F79" s="51"/>
      <c r="G79" s="51"/>
      <c r="H79" s="51"/>
      <c r="I79" s="51"/>
      <c r="J79" s="51"/>
      <c r="K79" s="51"/>
      <c r="L79" s="51"/>
      <c r="M79" s="16">
        <f t="shared" ref="M79:M80" si="19">SUM(F79:L79)</f>
        <v>0</v>
      </c>
      <c r="N79" s="15">
        <f>M79*C79</f>
        <v>0</v>
      </c>
      <c r="O79"/>
    </row>
    <row r="80" spans="1:15" ht="15.75" thickBot="1" x14ac:dyDescent="0.3">
      <c r="A80" s="41" t="s">
        <v>54</v>
      </c>
      <c r="B80" s="42" t="s">
        <v>57</v>
      </c>
      <c r="C80" s="59">
        <v>95</v>
      </c>
      <c r="D80" s="51"/>
      <c r="E80" s="51"/>
      <c r="F80" s="51"/>
      <c r="G80" s="51"/>
      <c r="H80" s="51"/>
      <c r="I80" s="51"/>
      <c r="J80" s="51"/>
      <c r="K80" s="51"/>
      <c r="L80" s="51"/>
      <c r="M80" s="16">
        <f t="shared" si="19"/>
        <v>0</v>
      </c>
      <c r="N80" s="15">
        <f>M80*C80</f>
        <v>0</v>
      </c>
      <c r="O80"/>
    </row>
    <row r="81" spans="1:46" ht="15.75" thickBot="1" x14ac:dyDescent="0.3">
      <c r="A81" s="61"/>
      <c r="B81" s="42"/>
      <c r="C81" s="24"/>
      <c r="D81" s="60"/>
      <c r="E81" s="60"/>
      <c r="F81" s="60"/>
      <c r="G81" s="60"/>
      <c r="H81" s="60"/>
      <c r="I81" s="60"/>
      <c r="J81" s="60"/>
      <c r="K81" s="60"/>
      <c r="L81" s="60"/>
      <c r="M81" s="60"/>
      <c r="N81" s="24"/>
      <c r="O81"/>
    </row>
    <row r="82" spans="1:46" ht="27.75" customHeight="1" thickBot="1" x14ac:dyDescent="0.3">
      <c r="A82" s="52" t="s">
        <v>58</v>
      </c>
      <c r="B82" s="53"/>
      <c r="C82" s="54" t="s">
        <v>56</v>
      </c>
      <c r="D82" s="55" t="s">
        <v>7</v>
      </c>
      <c r="E82" s="56" t="s">
        <v>29</v>
      </c>
      <c r="F82" s="56" t="s">
        <v>10</v>
      </c>
      <c r="G82" s="56" t="s">
        <v>11</v>
      </c>
      <c r="H82" s="56" t="s">
        <v>12</v>
      </c>
      <c r="I82" s="56" t="s">
        <v>13</v>
      </c>
      <c r="J82" s="56" t="s">
        <v>14</v>
      </c>
      <c r="K82" s="56" t="s">
        <v>14</v>
      </c>
      <c r="L82" s="56" t="s">
        <v>15</v>
      </c>
      <c r="M82" s="57" t="s">
        <v>16</v>
      </c>
      <c r="N82" s="58" t="s">
        <v>17</v>
      </c>
      <c r="O82"/>
    </row>
    <row r="83" spans="1:46" ht="15.75" thickBot="1" x14ac:dyDescent="0.3">
      <c r="A83" s="41" t="s">
        <v>18</v>
      </c>
      <c r="B83" s="42" t="s">
        <v>59</v>
      </c>
      <c r="C83" s="59">
        <v>58</v>
      </c>
      <c r="D83" s="51"/>
      <c r="E83" s="51"/>
      <c r="F83" s="51"/>
      <c r="G83" s="51"/>
      <c r="H83" s="51"/>
      <c r="I83" s="51"/>
      <c r="J83" s="51"/>
      <c r="K83" s="51"/>
      <c r="L83" s="51"/>
      <c r="M83" s="16">
        <f t="shared" ref="M83:M84" si="20">SUM(F83:L83)</f>
        <v>0</v>
      </c>
      <c r="N83" s="15">
        <f>M83*C83</f>
        <v>0</v>
      </c>
      <c r="O83"/>
    </row>
    <row r="84" spans="1:46" ht="15.75" thickBot="1" x14ac:dyDescent="0.3">
      <c r="A84" s="41" t="s">
        <v>54</v>
      </c>
      <c r="B84" s="42" t="s">
        <v>57</v>
      </c>
      <c r="C84" s="59">
        <v>100</v>
      </c>
      <c r="D84" s="51"/>
      <c r="E84" s="51"/>
      <c r="F84" s="51"/>
      <c r="G84" s="51"/>
      <c r="H84" s="51"/>
      <c r="I84" s="51"/>
      <c r="J84" s="51"/>
      <c r="K84" s="51"/>
      <c r="L84" s="51"/>
      <c r="M84" s="16">
        <f t="shared" si="20"/>
        <v>0</v>
      </c>
      <c r="N84" s="15">
        <f>M84*C84</f>
        <v>0</v>
      </c>
      <c r="O84"/>
    </row>
    <row r="85" spans="1:46" x14ac:dyDescent="0.25">
      <c r="D85"/>
      <c r="E85"/>
      <c r="F85"/>
      <c r="G85"/>
      <c r="H85"/>
      <c r="I85"/>
      <c r="J85"/>
      <c r="K85"/>
      <c r="L85"/>
      <c r="M85"/>
      <c r="N85"/>
      <c r="O85"/>
    </row>
    <row r="86" spans="1:46" ht="15.75" thickBot="1" x14ac:dyDescent="0.3">
      <c r="D86"/>
      <c r="E86"/>
      <c r="F86"/>
      <c r="G86"/>
      <c r="H86"/>
      <c r="I86"/>
      <c r="J86"/>
      <c r="K86"/>
      <c r="L86"/>
      <c r="M86"/>
      <c r="N86"/>
      <c r="O86"/>
    </row>
    <row r="87" spans="1:46" ht="31.5" customHeight="1" thickBot="1" x14ac:dyDescent="0.3">
      <c r="A87" s="62" t="s">
        <v>60</v>
      </c>
      <c r="B87" s="63"/>
      <c r="C87" s="64"/>
      <c r="D87" s="65" t="s">
        <v>7</v>
      </c>
      <c r="E87" s="66" t="s">
        <v>29</v>
      </c>
      <c r="F87" s="66" t="s">
        <v>10</v>
      </c>
      <c r="G87" s="66" t="s">
        <v>11</v>
      </c>
      <c r="H87" s="66" t="s">
        <v>12</v>
      </c>
      <c r="I87" s="66" t="s">
        <v>13</v>
      </c>
      <c r="J87" s="66" t="s">
        <v>14</v>
      </c>
      <c r="K87" s="66" t="s">
        <v>14</v>
      </c>
      <c r="L87" s="66" t="s">
        <v>15</v>
      </c>
      <c r="M87" s="67" t="s">
        <v>16</v>
      </c>
      <c r="N87" s="68" t="s">
        <v>17</v>
      </c>
      <c r="O87"/>
    </row>
    <row r="88" spans="1:46" ht="15.75" thickBot="1" x14ac:dyDescent="0.3">
      <c r="A88" s="41" t="s">
        <v>18</v>
      </c>
      <c r="B88" s="42" t="s">
        <v>59</v>
      </c>
      <c r="C88" s="59">
        <v>58</v>
      </c>
      <c r="D88" s="51"/>
      <c r="E88" s="51"/>
      <c r="F88" s="51"/>
      <c r="G88" s="51"/>
      <c r="H88" s="51"/>
      <c r="I88" s="51"/>
      <c r="J88" s="51"/>
      <c r="K88" s="51"/>
      <c r="L88" s="51"/>
      <c r="M88" s="16">
        <f t="shared" ref="M88" si="21">SUM(F88:L88)</f>
        <v>0</v>
      </c>
      <c r="N88" s="15">
        <f>M88*C88</f>
        <v>0</v>
      </c>
      <c r="O88"/>
    </row>
    <row r="89" spans="1:46" ht="15.75" thickBot="1" x14ac:dyDescent="0.3">
      <c r="C89" s="69"/>
    </row>
    <row r="90" spans="1:46" s="70" customFormat="1" ht="15.75" customHeight="1" thickBot="1" x14ac:dyDescent="0.3">
      <c r="A90" s="71" t="s">
        <v>61</v>
      </c>
      <c r="B90" s="72"/>
      <c r="C90" s="73"/>
      <c r="D90" s="74"/>
      <c r="E90" s="74"/>
      <c r="F90" s="74"/>
      <c r="G90" s="74"/>
      <c r="H90" s="74"/>
      <c r="I90" s="74"/>
      <c r="J90" s="74"/>
      <c r="K90" s="74"/>
      <c r="L90" s="74"/>
      <c r="M90" s="74"/>
      <c r="N90" s="75">
        <f>SUM(N7:N88)</f>
        <v>0</v>
      </c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</row>
  </sheetData>
  <mergeCells count="2">
    <mergeCell ref="E1:N1"/>
    <mergeCell ref="E2:F2"/>
  </mergeCells>
  <hyperlinks>
    <hyperlink ref="B3" r:id="rId1" xr:uid="{00000000-0004-0000-0000-000000000000}"/>
  </hyperlinks>
  <printOptions gridLines="1"/>
  <pageMargins left="0.7" right="0.7" top="0.75" bottom="0.75" header="0.3" footer="0.3"/>
  <pageSetup orientation="landscape" horizontalDpi="4294967293" verticalDpi="120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SOMERSET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Landino</dc:creator>
  <cp:lastModifiedBy>John Landino</cp:lastModifiedBy>
  <dcterms:created xsi:type="dcterms:W3CDTF">2018-11-27T21:05:35Z</dcterms:created>
  <dcterms:modified xsi:type="dcterms:W3CDTF">2019-01-31T02:13:29Z</dcterms:modified>
</cp:coreProperties>
</file>